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24800" windowHeight="17320" tabRatio="608" activeTab="0"/>
  </bookViews>
  <sheets>
    <sheet name="1. Instructions" sheetId="1" r:id="rId1"/>
    <sheet name="2.  Clinical Trial 1 Worksheet" sheetId="2" r:id="rId2"/>
    <sheet name="3.  Clinical Trial 2 Worksheet" sheetId="3" r:id="rId3"/>
    <sheet name="4. CIRM Funded PI Budget" sheetId="4" r:id="rId4"/>
    <sheet name="5.  CIRM Funded Co-PI Budget" sheetId="5" r:id="rId5"/>
    <sheet name="6.  Applicant Funded Budget" sheetId="6" r:id="rId6"/>
    <sheet name="7. Total Project Budget " sheetId="7" r:id="rId7"/>
  </sheets>
  <definedNames/>
  <calcPr fullCalcOnLoad="1"/>
</workbook>
</file>

<file path=xl/sharedStrings.xml><?xml version="1.0" encoding="utf-8"?>
<sst xmlns="http://schemas.openxmlformats.org/spreadsheetml/2006/main" count="308" uniqueCount="140">
  <si>
    <r>
      <rPr>
        <b/>
        <sz val="11"/>
        <color indexed="8"/>
        <rFont val="Calibri"/>
        <family val="2"/>
      </rPr>
      <t xml:space="preserve">4. </t>
    </r>
    <r>
      <rPr>
        <sz val="11"/>
        <color indexed="8"/>
        <rFont val="Calibri"/>
        <family val="2"/>
      </rPr>
      <t xml:space="preserve"> Please complete a Clinical Trial Budget worksheet (Tab 2, Tab 3) for each clinical trial proposed for funding.  Used estimated average costs when calculating costs per clinical site or costs per patient.  Costs associated with preparation or special handling of the cellular therapy at clinical sites can be entered under </t>
    </r>
    <r>
      <rPr>
        <b/>
        <sz val="11"/>
        <color indexed="8"/>
        <rFont val="Calibri"/>
        <family val="2"/>
      </rPr>
      <t>Manufacturing/CMC</t>
    </r>
    <r>
      <rPr>
        <sz val="11"/>
        <color indexed="8"/>
        <rFont val="Calibri"/>
        <family val="2"/>
      </rPr>
      <t xml:space="preserve"> on Tabs 4, 5, and 6. For costs that are not calculated on a per site or per patient basis, you may type over the formulas in those fields. The totals from the clinical trial worksheets (green fields, Tabs 2 and 3) are not automatically transferred to the budget pages.  These should be broken down by category  and manually entered on the budget tabs. </t>
    </r>
  </si>
  <si>
    <r>
      <rPr>
        <b/>
        <sz val="11"/>
        <color indexed="8"/>
        <rFont val="Calibri"/>
        <family val="2"/>
      </rPr>
      <t>7.</t>
    </r>
    <r>
      <rPr>
        <sz val="11"/>
        <color indexed="8"/>
        <rFont val="Calibri"/>
        <family val="2"/>
      </rPr>
      <t xml:space="preserve">  The CIRM Funded PI and Co-PI have separate budgets to complete (Tabs 4, 5).  This means that the PI's FTE budget should only include personnel who will participate in the PI's portion of the project and the Co-PI's FTE budget should only include personnel who will participate in the Co-PI's portion of the project.  </t>
    </r>
  </si>
  <si>
    <t>Other clinical trial costs</t>
  </si>
  <si>
    <t>Other clinical trial  costs</t>
  </si>
  <si>
    <t>TOTAL PROJECT BUDGET SUMMARY</t>
  </si>
  <si>
    <t>TOTAL  DIRECT PROJECT COSTS (CIRM plus Applicant)</t>
  </si>
  <si>
    <r>
      <rPr>
        <b/>
        <sz val="11"/>
        <color indexed="8"/>
        <rFont val="Calibri"/>
        <family val="2"/>
      </rPr>
      <t>Tab 5</t>
    </r>
    <r>
      <rPr>
        <sz val="11"/>
        <color indexed="8"/>
        <rFont val="Calibri"/>
        <family val="2"/>
      </rPr>
      <t>: Proposed CIRM Funded Co-PI Budget</t>
    </r>
  </si>
  <si>
    <r>
      <rPr>
        <b/>
        <sz val="11"/>
        <color indexed="8"/>
        <rFont val="Calibri"/>
        <family val="2"/>
      </rPr>
      <t>Tab 6</t>
    </r>
    <r>
      <rPr>
        <sz val="11"/>
        <color indexed="8"/>
        <rFont val="Calibri"/>
        <family val="2"/>
      </rPr>
      <t>: Proposed Applicant Funded  Budget</t>
    </r>
  </si>
  <si>
    <r>
      <rPr>
        <b/>
        <sz val="11"/>
        <color indexed="8"/>
        <rFont val="Calibri"/>
        <family val="2"/>
      </rPr>
      <t>1.</t>
    </r>
    <r>
      <rPr>
        <sz val="11"/>
        <color indexed="8"/>
        <rFont val="Calibri"/>
        <family val="2"/>
      </rPr>
      <t xml:space="preserve">  This workbook contains 7 Tabs:</t>
    </r>
  </si>
  <si>
    <r>
      <rPr>
        <b/>
        <sz val="11"/>
        <color indexed="8"/>
        <rFont val="Calibri"/>
        <family val="2"/>
      </rPr>
      <t>3.</t>
    </r>
    <r>
      <rPr>
        <sz val="11"/>
        <color indexed="8"/>
        <rFont val="Calibri"/>
        <family val="2"/>
      </rPr>
      <t xml:space="preserve">  Green cells contain pre-programmed formulas.  All 'white' cells are inputs which you should complete as applicable.  Please do not enter anything in the greyed-out cells.</t>
    </r>
  </si>
  <si>
    <r>
      <rPr>
        <b/>
        <sz val="11"/>
        <color indexed="8"/>
        <rFont val="Calibri"/>
        <family val="2"/>
      </rPr>
      <t>5.</t>
    </r>
    <r>
      <rPr>
        <sz val="11"/>
        <color indexed="8"/>
        <rFont val="Calibri"/>
        <family val="2"/>
      </rPr>
      <t xml:space="preserve">  Tabs 4, 5, and 6 contain possible "Activities" listed in Column B.  These actvities may be replaced with specific/actual activities as planned under the project.  You may add rows under any section to accommodate the number of activities necessary for the project.  Please ensure any active formulas are copied to the new cells.  </t>
    </r>
  </si>
  <si>
    <r>
      <rPr>
        <b/>
        <sz val="11"/>
        <color indexed="8"/>
        <rFont val="Calibri"/>
        <family val="2"/>
      </rPr>
      <t>9.</t>
    </r>
    <r>
      <rPr>
        <sz val="11"/>
        <color indexed="8"/>
        <rFont val="Calibri"/>
        <family val="2"/>
      </rPr>
      <t xml:space="preserve">  Please refer to the RFA and the CIRM Grants Administration Policy for definitions of key terms (Personnel, Supplies, Equipment, etc.) and any limits on expenditures in any budget categories.</t>
    </r>
  </si>
  <si>
    <t>Provide a separate budget worksheet for each clinical study proposed for funding under this RFA</t>
  </si>
  <si>
    <r>
      <rPr>
        <b/>
        <sz val="11"/>
        <color indexed="8"/>
        <rFont val="Calibri"/>
        <family val="2"/>
      </rPr>
      <t>Tab 7</t>
    </r>
    <r>
      <rPr>
        <sz val="11"/>
        <color indexed="8"/>
        <rFont val="Calibri"/>
        <family val="2"/>
      </rPr>
      <t>: Total Project Budget Summary</t>
    </r>
  </si>
  <si>
    <r>
      <rPr>
        <b/>
        <sz val="11"/>
        <color indexed="8"/>
        <rFont val="Calibri"/>
        <family val="2"/>
      </rPr>
      <t>6.</t>
    </r>
    <r>
      <rPr>
        <sz val="11"/>
        <color indexed="8"/>
        <rFont val="Calibri"/>
        <family val="2"/>
      </rPr>
      <t xml:space="preserve">  All costs, by activity, should be broken down by category (FTEs, subcontracts, travel, supplies, equipment) and then entered as either CIRM-funded or applicant-funded budget items on Tabs 4, 5 and 6.  CIRM-funded portions of the budget may be entered either on the CIRM Funded PI Budget, Tab 4, or the CIRM Funded Co-PI Budget, Tab 5.  Please provide a breakdown  by category of the proposed applicant-funded budget on Tab 6.</t>
    </r>
  </si>
  <si>
    <r>
      <rPr>
        <b/>
        <sz val="11"/>
        <color indexed="8"/>
        <rFont val="Calibri"/>
        <family val="2"/>
      </rPr>
      <t>2.</t>
    </r>
    <r>
      <rPr>
        <sz val="11"/>
        <color indexed="8"/>
        <rFont val="Calibri"/>
        <family val="2"/>
      </rPr>
      <t xml:space="preserve">  There are a total of up to 6 (six) tabs to complete in this worksheet.   Tabs 2, 4, and 6 MUST be completed. Tab 3, Clinical Trial 2  Budget worksheet, and Tab 5,  CIRM Funded Co-PI Budget, should only be completed if applicable.  Tab 7, Total Project Budget Summary, contains calculated fields only and does not require any manual entries.  We encourage you to use this information to confirm the total costs of this project as also reported in PART A of the application.</t>
    </r>
  </si>
  <si>
    <t>PI TOTAL:  Manufacturing/CMC</t>
  </si>
  <si>
    <t>PI TOTAL:  Additional Project costs</t>
  </si>
  <si>
    <t>PI TOTAL CIRM funded Direct Project costs</t>
  </si>
  <si>
    <t>PI TOTAL CIRM FUNDED PROJECT COSTS</t>
  </si>
  <si>
    <t>Total CIRM funded (PI plus Co-PI)</t>
  </si>
  <si>
    <t>Patient support (hospital stays, travel)</t>
  </si>
  <si>
    <t>Other costs</t>
  </si>
  <si>
    <t>CRA costs/Clinical trial management</t>
  </si>
  <si>
    <t>Database lock/Biostatistics/Study Report</t>
  </si>
  <si>
    <t>One Time/Start up Costs</t>
  </si>
  <si>
    <t>Site training/intiation</t>
  </si>
  <si>
    <t>Site training/Special handling Trial 1</t>
  </si>
  <si>
    <t>Site training/Special handling Trial 2</t>
  </si>
  <si>
    <t>PI TOTAL CIRM Facilities Costs</t>
  </si>
  <si>
    <t>PI TOTAL CIRM Indirect Costs</t>
  </si>
  <si>
    <t>Institution:</t>
  </si>
  <si>
    <t>Application Number:</t>
  </si>
  <si>
    <t>PI Name:</t>
  </si>
  <si>
    <t xml:space="preserve">Please hand enter these numbers from the Budget section of Part A of the Application. </t>
  </si>
  <si>
    <t>PROPOSED CIRM FUNDED CO-PI BUDGET</t>
  </si>
  <si>
    <t>Co-PI Name:</t>
  </si>
  <si>
    <t>CO-PI TOTAL:  Clinical Trial 1</t>
  </si>
  <si>
    <t>CO-PI TOTAL:  Clinical Trial 2</t>
  </si>
  <si>
    <t>CO-PI TOTAL:  Manufacturing/CMC</t>
  </si>
  <si>
    <t>CO-PI TOTAL:  Additional Project costs</t>
  </si>
  <si>
    <t>CO-PI TOTAL CIRM funded Direct Project costs</t>
  </si>
  <si>
    <t>CO-PI TOTAL CIRM Facilities Costs</t>
  </si>
  <si>
    <t>CO-PI TOTAL CIRM Indirect Costs</t>
  </si>
  <si>
    <t>CO-PI TOTAL CIRM FUNDED PROJECT COSTS</t>
  </si>
  <si>
    <t>APPLICANT TOTAL:  Clinical Trial 1</t>
  </si>
  <si>
    <t>APPLICANT TOTAL:  Clinical Trial 2</t>
  </si>
  <si>
    <t>APPLICANT TOTAL:  Manufacturing/CMC</t>
  </si>
  <si>
    <t>APPLICANT TOTAL:  Additional Project costs</t>
  </si>
  <si>
    <t xml:space="preserve"> APPLICANT Funded PROJECT COSTS</t>
  </si>
  <si>
    <t>TOTAL APPLICANT funded Direct Project costs</t>
  </si>
  <si>
    <t>APPLICANT Overhead costs</t>
  </si>
  <si>
    <t xml:space="preserve">Please hand enter these numbers from the Budget section of Part A Subpart I of the Application. </t>
  </si>
  <si>
    <t>RFA 10-03 CIRM Targeted Clinical Development Awards Information Form</t>
  </si>
  <si>
    <t>PART B - SUBPART III</t>
  </si>
  <si>
    <t>INSTRUCTIONS AND SPECIAL NOTES</t>
  </si>
  <si>
    <t xml:space="preserve">CLINICAL TRIAL 1 </t>
  </si>
  <si>
    <t xml:space="preserve">CLINICAL TRIAL 2 </t>
  </si>
  <si>
    <t>CLINICAL TRIAL 1 BUDGET WORKSHEET</t>
  </si>
  <si>
    <t>CLINICAL TRIAL 2 BUDGET WORKSHEET</t>
  </si>
  <si>
    <t>TOTAL APPLICANT FUNDED PROJECT COSTS</t>
  </si>
  <si>
    <r>
      <rPr>
        <b/>
        <sz val="11"/>
        <color indexed="8"/>
        <rFont val="Calibri"/>
        <family val="2"/>
      </rPr>
      <t>Tab 1</t>
    </r>
    <r>
      <rPr>
        <sz val="11"/>
        <color indexed="8"/>
        <rFont val="Calibri"/>
        <family val="2"/>
      </rPr>
      <t>: Instructions</t>
    </r>
  </si>
  <si>
    <r>
      <rPr>
        <b/>
        <sz val="11"/>
        <color indexed="8"/>
        <rFont val="Calibri"/>
        <family val="2"/>
      </rPr>
      <t>Tab 2</t>
    </r>
    <r>
      <rPr>
        <sz val="11"/>
        <color indexed="8"/>
        <rFont val="Calibri"/>
        <family val="2"/>
      </rPr>
      <t>: Clinical Trial 1 Budget worksheet</t>
    </r>
  </si>
  <si>
    <r>
      <rPr>
        <b/>
        <sz val="11"/>
        <color indexed="8"/>
        <rFont val="Calibri"/>
        <family val="2"/>
      </rPr>
      <t>Tab 3</t>
    </r>
    <r>
      <rPr>
        <sz val="11"/>
        <color indexed="8"/>
        <rFont val="Calibri"/>
        <family val="2"/>
      </rPr>
      <t>: Clinical Trial 2 Budget worksheet</t>
    </r>
  </si>
  <si>
    <r>
      <rPr>
        <b/>
        <sz val="11"/>
        <color indexed="8"/>
        <rFont val="Calibri"/>
        <family val="2"/>
      </rPr>
      <t>Tab 4</t>
    </r>
    <r>
      <rPr>
        <sz val="11"/>
        <color indexed="8"/>
        <rFont val="Calibri"/>
        <family val="2"/>
      </rPr>
      <t>: Proposed CIRM Funded PI Budget</t>
    </r>
  </si>
  <si>
    <t>Supplies</t>
  </si>
  <si>
    <t>Travel</t>
  </si>
  <si>
    <t>ID</t>
  </si>
  <si>
    <t>Equipment</t>
  </si>
  <si>
    <t>Total Project Costs</t>
  </si>
  <si>
    <t>Start Date</t>
  </si>
  <si>
    <t>Supporting study 1</t>
  </si>
  <si>
    <t>Supporting study 2</t>
  </si>
  <si>
    <t>Potency assay development</t>
  </si>
  <si>
    <t>Number of Patients</t>
  </si>
  <si>
    <t>Number of sites</t>
  </si>
  <si>
    <t>Patient costs</t>
  </si>
  <si>
    <t>Number of visits</t>
  </si>
  <si>
    <t>Average cost/visit</t>
  </si>
  <si>
    <t>Labs/special tests</t>
  </si>
  <si>
    <t xml:space="preserve">Total Patient Costs </t>
  </si>
  <si>
    <t>N</t>
  </si>
  <si>
    <t>IRB fees</t>
  </si>
  <si>
    <t>Other patient care costs</t>
  </si>
  <si>
    <t>Subject screening/enrollment/consent</t>
  </si>
  <si>
    <t>Total One Time/Start up Costs</t>
  </si>
  <si>
    <t>Supporting Study costs</t>
  </si>
  <si>
    <t>Data management</t>
  </si>
  <si>
    <t>DSMB</t>
  </si>
  <si>
    <t>Activity</t>
  </si>
  <si>
    <t>Clinical Trial 1</t>
  </si>
  <si>
    <t>Total one time costs</t>
  </si>
  <si>
    <t>Total patient costs</t>
  </si>
  <si>
    <t>Other</t>
  </si>
  <si>
    <r>
      <rPr>
        <b/>
        <sz val="11"/>
        <color indexed="8"/>
        <rFont val="Calibri"/>
        <family val="2"/>
      </rPr>
      <t xml:space="preserve">Duration </t>
    </r>
    <r>
      <rPr>
        <sz val="11"/>
        <color indexed="8"/>
        <rFont val="Calibri"/>
        <family val="2"/>
      </rPr>
      <t>(months)</t>
    </r>
  </si>
  <si>
    <t>Clinical Trial 2</t>
  </si>
  <si>
    <t>Manufacturing /CMC</t>
  </si>
  <si>
    <t>FTEs (Personnel)</t>
  </si>
  <si>
    <t xml:space="preserve">N </t>
  </si>
  <si>
    <t>FTE $$</t>
  </si>
  <si>
    <t>Consultants /Subcontracts</t>
  </si>
  <si>
    <t>Clinical lots manufact for Trial 1</t>
  </si>
  <si>
    <t>Clinical lots manufact for Trial 2</t>
  </si>
  <si>
    <t>Immune monitoring</t>
  </si>
  <si>
    <t>Supporting study 3</t>
  </si>
  <si>
    <t>Long term Follow up</t>
  </si>
  <si>
    <t>Administration of Study Drug/Therapy</t>
  </si>
  <si>
    <t>Patient N</t>
  </si>
  <si>
    <t>Other Clinical Trial Costs</t>
  </si>
  <si>
    <t>Investigator meetings</t>
  </si>
  <si>
    <t>Medical monitoring</t>
  </si>
  <si>
    <t>Total One Time/Start up costs</t>
  </si>
  <si>
    <t>Total Patient costs</t>
  </si>
  <si>
    <t>Total Other Clinical Trial Costs</t>
  </si>
  <si>
    <t xml:space="preserve">Total Long term Follow up Costs </t>
  </si>
  <si>
    <t>Total Funds Requested from CIRM</t>
  </si>
  <si>
    <t>Total Applicant funded</t>
  </si>
  <si>
    <t>TOTAL COST: Clinical Trial 1</t>
  </si>
  <si>
    <t>TOTAL COST: Clinical Trial 2</t>
  </si>
  <si>
    <t>TOTAL COST: Manufacturing /CMC</t>
  </si>
  <si>
    <t>Regulatory</t>
  </si>
  <si>
    <t>Team/management</t>
  </si>
  <si>
    <t>Additional Project costs</t>
  </si>
  <si>
    <t>TOTAL COST: Additional</t>
  </si>
  <si>
    <t>PROPOSED APPLICANT FUNDED BUDGET</t>
  </si>
  <si>
    <t>Long-term follow up</t>
  </si>
  <si>
    <t>Total Supporting study/studies Costs</t>
  </si>
  <si>
    <t>Total Supporting study/studies costs</t>
  </si>
  <si>
    <t>TOTAL CIRM facilities/ Indirect costs</t>
  </si>
  <si>
    <t xml:space="preserve"> CIRM Funded PROJECT COSTS</t>
  </si>
  <si>
    <t>Applicant overhead costs</t>
  </si>
  <si>
    <t>TOTAL PROJECT COST</t>
  </si>
  <si>
    <t>Clinical sites contracts costs</t>
  </si>
  <si>
    <t>Other study start up/one time costs</t>
  </si>
  <si>
    <t>$ Per Site</t>
  </si>
  <si>
    <t>$ Total</t>
  </si>
  <si>
    <t>$ Per Patient</t>
  </si>
  <si>
    <t>PROPOSED CIRM FUNDED PI BUDGET</t>
  </si>
  <si>
    <t>PI TOTAL:  Clinical Trial 1</t>
  </si>
  <si>
    <t>PI TOTAL:  Clinical Trial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</si>
</sst>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_(&quot;$&quot;* #,##0.0_);_(&quot;$&quot;* \(#,##0.0\);_(&quot;$&quot;* &quot;-&quot;??_);_(@_)"/>
  </numFmts>
  <fonts count="1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i/>
      <sz val="11"/>
      <color indexed="8"/>
      <name val="Calibri"/>
      <family val="2"/>
    </font>
    <font>
      <i/>
      <sz val="11"/>
      <color indexed="8"/>
      <name val="Calibri"/>
      <family val="2"/>
    </font>
    <font>
      <b/>
      <sz val="11"/>
      <name val="Calibri"/>
      <family val="2"/>
    </font>
    <font>
      <sz val="11"/>
      <name val="Calibri"/>
      <family val="2"/>
    </font>
    <font>
      <i/>
      <sz val="10.5"/>
      <color indexed="8"/>
      <name val="Calibri"/>
      <family val="2"/>
    </font>
    <font>
      <b/>
      <sz val="11"/>
      <color indexed="9"/>
      <name val="Calibri"/>
      <family val="2"/>
    </font>
    <font>
      <sz val="10"/>
      <color indexed="8"/>
      <name val="Calibri"/>
      <family val="2"/>
    </font>
    <font>
      <b/>
      <sz val="10"/>
      <color indexed="8"/>
      <name val="Calibri"/>
      <family val="2"/>
    </font>
    <font>
      <b/>
      <sz val="13"/>
      <color indexed="8"/>
      <name val="Calibri"/>
      <family val="2"/>
    </font>
    <font>
      <b/>
      <sz val="10"/>
      <name val="Calibri"/>
      <family val="2"/>
    </font>
    <font>
      <i/>
      <sz val="9.5"/>
      <color indexed="8"/>
      <name val="Calibri"/>
      <family val="2"/>
    </font>
    <font>
      <sz val="8"/>
      <name val="Verdana"/>
      <family val="0"/>
    </font>
  </fonts>
  <fills count="6">
    <fill>
      <patternFill/>
    </fill>
    <fill>
      <patternFill patternType="gray125"/>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indexed="2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style="double"/>
    </border>
    <border>
      <left style="thin"/>
      <right style="thin"/>
      <top>
        <color indexed="63"/>
      </top>
      <bottom>
        <color indexed="63"/>
      </bottom>
    </border>
    <border>
      <left style="thin"/>
      <right style="thin"/>
      <top style="thin"/>
      <bottom style="medium"/>
    </border>
    <border>
      <left style="thin"/>
      <right style="thin"/>
      <top>
        <color indexed="63"/>
      </top>
      <bottom style="thin"/>
    </border>
    <border>
      <left style="thin"/>
      <right style="thin"/>
      <top>
        <color indexed="63"/>
      </top>
      <bottom style="double"/>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Border="1" applyAlignment="1">
      <alignment/>
    </xf>
    <xf numFmtId="165" fontId="0" fillId="0" borderId="0" xfId="16" applyNumberFormat="1" applyFont="1" applyAlignment="1">
      <alignment/>
    </xf>
    <xf numFmtId="165" fontId="0" fillId="0" borderId="0" xfId="16" applyNumberFormat="1" applyFont="1" applyAlignment="1">
      <alignment/>
    </xf>
    <xf numFmtId="14" fontId="0" fillId="0" borderId="0" xfId="0" applyNumberFormat="1" applyFont="1" applyAlignment="1">
      <alignment/>
    </xf>
    <xf numFmtId="14" fontId="0" fillId="0" borderId="0" xfId="0" applyNumberFormat="1" applyAlignment="1">
      <alignment/>
    </xf>
    <xf numFmtId="0" fontId="0" fillId="0" borderId="0" xfId="0" applyAlignment="1">
      <alignment wrapText="1"/>
    </xf>
    <xf numFmtId="165" fontId="0" fillId="0" borderId="0" xfId="16" applyNumberFormat="1" applyFont="1" applyFill="1" applyAlignment="1">
      <alignment/>
    </xf>
    <xf numFmtId="166" fontId="0" fillId="0" borderId="0" xfId="16" applyNumberFormat="1" applyFont="1" applyFill="1" applyAlignment="1">
      <alignment/>
    </xf>
    <xf numFmtId="0" fontId="0" fillId="0" borderId="0" xfId="0" applyFont="1" applyFill="1" applyAlignment="1">
      <alignment/>
    </xf>
    <xf numFmtId="165" fontId="0" fillId="0" borderId="0" xfId="16" applyNumberFormat="1" applyFont="1" applyFill="1" applyAlignment="1">
      <alignment/>
    </xf>
    <xf numFmtId="0" fontId="0" fillId="0" borderId="0" xfId="0" applyFill="1" applyAlignment="1">
      <alignment/>
    </xf>
    <xf numFmtId="0" fontId="0" fillId="0" borderId="2" xfId="0" applyBorder="1" applyAlignment="1">
      <alignment/>
    </xf>
    <xf numFmtId="0" fontId="4" fillId="2" borderId="2" xfId="0" applyFont="1" applyFill="1" applyBorder="1" applyAlignment="1">
      <alignment/>
    </xf>
    <xf numFmtId="0" fontId="0" fillId="2" borderId="2" xfId="0" applyFill="1" applyBorder="1" applyAlignment="1">
      <alignment/>
    </xf>
    <xf numFmtId="0" fontId="0" fillId="0" borderId="2" xfId="0" applyBorder="1" applyAlignment="1">
      <alignment wrapText="1"/>
    </xf>
    <xf numFmtId="0" fontId="4" fillId="0" borderId="0" xfId="0" applyFont="1" applyBorder="1" applyAlignment="1">
      <alignment wrapText="1"/>
    </xf>
    <xf numFmtId="0" fontId="4" fillId="0" borderId="2" xfId="0" applyFont="1" applyBorder="1" applyAlignment="1">
      <alignment/>
    </xf>
    <xf numFmtId="0" fontId="0" fillId="0" borderId="2" xfId="0" applyFont="1" applyBorder="1" applyAlignment="1">
      <alignment/>
    </xf>
    <xf numFmtId="0" fontId="0" fillId="0" borderId="2" xfId="0" applyFill="1" applyBorder="1" applyAlignment="1">
      <alignment/>
    </xf>
    <xf numFmtId="0" fontId="0" fillId="0" borderId="2" xfId="0" applyBorder="1" applyAlignment="1">
      <alignment horizontal="left" wrapText="1"/>
    </xf>
    <xf numFmtId="0" fontId="8" fillId="0" borderId="2" xfId="0" applyFont="1" applyFill="1" applyBorder="1" applyAlignment="1">
      <alignment/>
    </xf>
    <xf numFmtId="0" fontId="0" fillId="0" borderId="0" xfId="0" applyAlignment="1">
      <alignment/>
    </xf>
    <xf numFmtId="0" fontId="5" fillId="0" borderId="2" xfId="0" applyFont="1" applyBorder="1" applyAlignment="1">
      <alignment/>
    </xf>
    <xf numFmtId="14" fontId="4" fillId="0" borderId="2" xfId="0" applyNumberFormat="1" applyFont="1" applyBorder="1" applyAlignment="1">
      <alignment/>
    </xf>
    <xf numFmtId="165" fontId="4" fillId="0" borderId="2" xfId="16" applyNumberFormat="1" applyFont="1" applyFill="1" applyBorder="1" applyAlignment="1">
      <alignment/>
    </xf>
    <xf numFmtId="164" fontId="4" fillId="0" borderId="2" xfId="18" applyNumberFormat="1" applyFont="1" applyFill="1" applyBorder="1" applyAlignment="1">
      <alignment/>
    </xf>
    <xf numFmtId="14" fontId="0" fillId="0" borderId="2" xfId="0" applyNumberFormat="1" applyFont="1" applyBorder="1" applyAlignment="1">
      <alignment/>
    </xf>
    <xf numFmtId="0" fontId="5" fillId="0" borderId="2" xfId="0" applyFont="1" applyBorder="1" applyAlignment="1">
      <alignment/>
    </xf>
    <xf numFmtId="0" fontId="4" fillId="2" borderId="3" xfId="0" applyFont="1" applyFill="1" applyBorder="1" applyAlignment="1">
      <alignment wrapText="1"/>
    </xf>
    <xf numFmtId="0" fontId="0" fillId="2" borderId="3" xfId="0" applyFill="1" applyBorder="1" applyAlignment="1">
      <alignment horizontal="center" wrapText="1"/>
    </xf>
    <xf numFmtId="0" fontId="4" fillId="2" borderId="3" xfId="0" applyFont="1" applyFill="1" applyBorder="1" applyAlignment="1">
      <alignment horizontal="center" wrapText="1"/>
    </xf>
    <xf numFmtId="0" fontId="0" fillId="2" borderId="3" xfId="0" applyFill="1" applyBorder="1" applyAlignment="1">
      <alignment wrapText="1"/>
    </xf>
    <xf numFmtId="0" fontId="5" fillId="0" borderId="4" xfId="0" applyFont="1" applyFill="1" applyBorder="1" applyAlignment="1">
      <alignment/>
    </xf>
    <xf numFmtId="0" fontId="4" fillId="3" borderId="2" xfId="0" applyFont="1" applyFill="1" applyBorder="1" applyAlignment="1">
      <alignment/>
    </xf>
    <xf numFmtId="0" fontId="4" fillId="0" borderId="0" xfId="0" applyFont="1" applyBorder="1" applyAlignment="1">
      <alignment/>
    </xf>
    <xf numFmtId="0" fontId="4" fillId="4" borderId="2" xfId="0" applyFont="1" applyFill="1" applyBorder="1" applyAlignment="1">
      <alignment/>
    </xf>
    <xf numFmtId="0" fontId="0" fillId="4" borderId="2" xfId="0" applyFill="1" applyBorder="1" applyAlignment="1">
      <alignment/>
    </xf>
    <xf numFmtId="0" fontId="7" fillId="4" borderId="2" xfId="0" applyFont="1" applyFill="1" applyBorder="1" applyAlignment="1">
      <alignment/>
    </xf>
    <xf numFmtId="0" fontId="4" fillId="3" borderId="2" xfId="0" applyFont="1" applyFill="1" applyBorder="1" applyAlignment="1">
      <alignment/>
    </xf>
    <xf numFmtId="164" fontId="4" fillId="3" borderId="2" xfId="18" applyNumberFormat="1" applyFont="1" applyFill="1" applyBorder="1" applyAlignment="1">
      <alignment/>
    </xf>
    <xf numFmtId="0" fontId="0" fillId="2" borderId="2" xfId="0" applyFont="1" applyFill="1" applyBorder="1" applyAlignment="1">
      <alignment/>
    </xf>
    <xf numFmtId="0" fontId="4" fillId="2" borderId="2" xfId="0" applyFont="1" applyFill="1" applyBorder="1" applyAlignment="1">
      <alignment horizontal="center"/>
    </xf>
    <xf numFmtId="165" fontId="4" fillId="2" borderId="3" xfId="16" applyNumberFormat="1" applyFont="1" applyFill="1" applyBorder="1" applyAlignment="1">
      <alignment wrapText="1"/>
    </xf>
    <xf numFmtId="0" fontId="4" fillId="3" borderId="5" xfId="0" applyFont="1" applyFill="1" applyBorder="1" applyAlignment="1">
      <alignment/>
    </xf>
    <xf numFmtId="0" fontId="0" fillId="3" borderId="5" xfId="0" applyFill="1" applyBorder="1" applyAlignment="1">
      <alignment/>
    </xf>
    <xf numFmtId="14" fontId="0" fillId="3" borderId="5" xfId="0" applyNumberFormat="1" applyFont="1" applyFill="1" applyBorder="1" applyAlignment="1">
      <alignment/>
    </xf>
    <xf numFmtId="0" fontId="0" fillId="3" borderId="5" xfId="0" applyFont="1" applyFill="1" applyBorder="1" applyAlignment="1">
      <alignment/>
    </xf>
    <xf numFmtId="0" fontId="0" fillId="0" borderId="5" xfId="0" applyFont="1" applyBorder="1" applyAlignment="1">
      <alignment/>
    </xf>
    <xf numFmtId="0" fontId="7" fillId="3" borderId="5" xfId="0" applyFont="1" applyFill="1" applyBorder="1" applyAlignment="1">
      <alignment/>
    </xf>
    <xf numFmtId="0" fontId="8" fillId="3" borderId="5" xfId="0" applyFont="1" applyFill="1" applyBorder="1" applyAlignment="1">
      <alignment/>
    </xf>
    <xf numFmtId="14" fontId="8" fillId="3" borderId="5" xfId="0" applyNumberFormat="1" applyFont="1" applyFill="1" applyBorder="1" applyAlignment="1">
      <alignment/>
    </xf>
    <xf numFmtId="0" fontId="4" fillId="4" borderId="6" xfId="0" applyFont="1" applyFill="1" applyBorder="1" applyAlignment="1">
      <alignment wrapText="1"/>
    </xf>
    <xf numFmtId="0" fontId="0" fillId="4" borderId="6" xfId="0" applyFont="1" applyFill="1" applyBorder="1" applyAlignment="1">
      <alignment horizontal="center" wrapText="1"/>
    </xf>
    <xf numFmtId="0" fontId="4" fillId="4" borderId="6" xfId="0" applyFont="1" applyFill="1" applyBorder="1" applyAlignment="1">
      <alignment horizontal="center" wrapText="1"/>
    </xf>
    <xf numFmtId="0" fontId="0" fillId="4" borderId="6" xfId="0" applyFill="1" applyBorder="1" applyAlignment="1">
      <alignment wrapText="1"/>
    </xf>
    <xf numFmtId="165" fontId="0" fillId="4" borderId="6" xfId="16" applyNumberFormat="1" applyFont="1" applyFill="1" applyBorder="1" applyAlignment="1">
      <alignment wrapText="1"/>
    </xf>
    <xf numFmtId="0" fontId="4" fillId="4" borderId="2" xfId="0" applyFont="1" applyFill="1" applyBorder="1" applyAlignment="1">
      <alignment wrapText="1"/>
    </xf>
    <xf numFmtId="0" fontId="0" fillId="4" borderId="2" xfId="0" applyFont="1" applyFill="1" applyBorder="1" applyAlignment="1">
      <alignment horizontal="center" wrapText="1"/>
    </xf>
    <xf numFmtId="0" fontId="4" fillId="4" borderId="2" xfId="0" applyFont="1" applyFill="1" applyBorder="1" applyAlignment="1">
      <alignment horizontal="center" wrapText="1"/>
    </xf>
    <xf numFmtId="0" fontId="0" fillId="4" borderId="2" xfId="0" applyFill="1" applyBorder="1" applyAlignment="1">
      <alignment wrapText="1"/>
    </xf>
    <xf numFmtId="165" fontId="0" fillId="4" borderId="2" xfId="16" applyNumberFormat="1" applyFont="1" applyFill="1" applyBorder="1" applyAlignment="1">
      <alignment wrapText="1"/>
    </xf>
    <xf numFmtId="0" fontId="0" fillId="0" borderId="4" xfId="0" applyFill="1" applyBorder="1" applyAlignment="1">
      <alignment/>
    </xf>
    <xf numFmtId="165" fontId="4" fillId="2" borderId="2" xfId="16" applyNumberFormat="1" applyFont="1" applyFill="1" applyBorder="1" applyAlignment="1">
      <alignment/>
    </xf>
    <xf numFmtId="0" fontId="4" fillId="0" borderId="7" xfId="0" applyFont="1" applyBorder="1" applyAlignment="1">
      <alignment/>
    </xf>
    <xf numFmtId="165" fontId="0" fillId="2" borderId="7" xfId="16" applyNumberFormat="1" applyFont="1" applyFill="1" applyBorder="1" applyAlignment="1">
      <alignment/>
    </xf>
    <xf numFmtId="0" fontId="0" fillId="2" borderId="7" xfId="0" applyFill="1" applyBorder="1" applyAlignment="1">
      <alignment/>
    </xf>
    <xf numFmtId="0" fontId="0" fillId="0" borderId="5" xfId="0" applyBorder="1" applyAlignment="1">
      <alignment/>
    </xf>
    <xf numFmtId="165" fontId="4" fillId="2" borderId="5" xfId="16" applyNumberFormat="1" applyFont="1" applyFill="1" applyBorder="1" applyAlignment="1">
      <alignment/>
    </xf>
    <xf numFmtId="0" fontId="4" fillId="3" borderId="5" xfId="0" applyFont="1" applyFill="1" applyBorder="1" applyAlignment="1">
      <alignment/>
    </xf>
    <xf numFmtId="0" fontId="0" fillId="0" borderId="0" xfId="0" applyBorder="1" applyAlignment="1">
      <alignment horizontal="left"/>
    </xf>
    <xf numFmtId="0" fontId="0" fillId="0" borderId="0" xfId="0" applyAlignment="1">
      <alignment horizontal="left"/>
    </xf>
    <xf numFmtId="0" fontId="0" fillId="2" borderId="2" xfId="0" applyFill="1" applyBorder="1" applyAlignment="1">
      <alignment horizontal="left"/>
    </xf>
    <xf numFmtId="0" fontId="4" fillId="2" borderId="3" xfId="0" applyFont="1" applyFill="1" applyBorder="1" applyAlignment="1">
      <alignment horizontal="left" wrapText="1"/>
    </xf>
    <xf numFmtId="0" fontId="4" fillId="4" borderId="6" xfId="0" applyFont="1" applyFill="1" applyBorder="1" applyAlignment="1">
      <alignment horizontal="left" wrapText="1"/>
    </xf>
    <xf numFmtId="164" fontId="4" fillId="0" borderId="2" xfId="18" applyNumberFormat="1" applyFont="1" applyFill="1" applyBorder="1" applyAlignment="1">
      <alignment horizontal="left"/>
    </xf>
    <xf numFmtId="0" fontId="0" fillId="0" borderId="0" xfId="0" applyFont="1" applyFill="1" applyBorder="1" applyAlignment="1">
      <alignment horizontal="left"/>
    </xf>
    <xf numFmtId="0" fontId="4" fillId="4" borderId="2" xfId="0" applyFont="1" applyFill="1" applyBorder="1" applyAlignment="1">
      <alignment horizontal="left" wrapText="1"/>
    </xf>
    <xf numFmtId="0" fontId="0" fillId="0" borderId="0" xfId="0" applyFont="1" applyFill="1" applyAlignment="1">
      <alignment horizontal="left"/>
    </xf>
    <xf numFmtId="0" fontId="0" fillId="0" borderId="0" xfId="0" applyFill="1" applyBorder="1" applyAlignment="1">
      <alignment horizontal="left"/>
    </xf>
    <xf numFmtId="0" fontId="0" fillId="0" borderId="0" xfId="0" applyFill="1" applyAlignment="1">
      <alignment horizontal="left"/>
    </xf>
    <xf numFmtId="0" fontId="0" fillId="2" borderId="2" xfId="0" applyFont="1" applyFill="1" applyBorder="1" applyAlignment="1">
      <alignment horizontal="left"/>
    </xf>
    <xf numFmtId="0" fontId="4" fillId="2" borderId="2" xfId="0" applyFont="1" applyFill="1" applyBorder="1" applyAlignment="1">
      <alignment horizontal="left"/>
    </xf>
    <xf numFmtId="165" fontId="4" fillId="2" borderId="2" xfId="16" applyNumberFormat="1" applyFont="1" applyFill="1" applyBorder="1" applyAlignment="1">
      <alignment horizontal="left"/>
    </xf>
    <xf numFmtId="0" fontId="4" fillId="2" borderId="5" xfId="0" applyFont="1" applyFill="1" applyBorder="1" applyAlignment="1">
      <alignment horizontal="left"/>
    </xf>
    <xf numFmtId="165" fontId="4" fillId="2" borderId="5" xfId="16" applyNumberFormat="1" applyFont="1" applyFill="1" applyBorder="1" applyAlignment="1">
      <alignment horizontal="left"/>
    </xf>
    <xf numFmtId="0" fontId="0" fillId="2" borderId="7" xfId="0" applyFill="1" applyBorder="1" applyAlignment="1">
      <alignment horizontal="left"/>
    </xf>
    <xf numFmtId="0" fontId="0" fillId="0" borderId="6" xfId="0" applyBorder="1" applyAlignment="1">
      <alignment/>
    </xf>
    <xf numFmtId="0" fontId="8" fillId="0" borderId="6" xfId="0" applyFont="1" applyFill="1" applyBorder="1" applyAlignment="1">
      <alignment/>
    </xf>
    <xf numFmtId="0" fontId="0" fillId="0" borderId="6" xfId="0" applyFill="1" applyBorder="1" applyAlignment="1">
      <alignment/>
    </xf>
    <xf numFmtId="0" fontId="4" fillId="3" borderId="5" xfId="0" applyFont="1" applyFill="1" applyBorder="1" applyAlignment="1">
      <alignment wrapText="1"/>
    </xf>
    <xf numFmtId="0" fontId="0" fillId="0" borderId="4" xfId="0" applyBorder="1" applyAlignment="1">
      <alignment/>
    </xf>
    <xf numFmtId="164" fontId="0" fillId="0" borderId="2" xfId="18" applyNumberFormat="1" applyFont="1" applyBorder="1" applyAlignment="1">
      <alignment/>
    </xf>
    <xf numFmtId="164" fontId="0" fillId="3" borderId="5" xfId="0" applyNumberFormat="1" applyFill="1" applyBorder="1" applyAlignment="1">
      <alignment/>
    </xf>
    <xf numFmtId="44" fontId="0" fillId="4" borderId="6" xfId="18" applyFont="1" applyFill="1" applyBorder="1" applyAlignment="1">
      <alignment wrapText="1"/>
    </xf>
    <xf numFmtId="44" fontId="4" fillId="4" borderId="6" xfId="18" applyFont="1" applyFill="1" applyBorder="1" applyAlignment="1">
      <alignment wrapText="1"/>
    </xf>
    <xf numFmtId="44" fontId="4" fillId="4" borderId="6" xfId="18" applyFont="1" applyFill="1" applyBorder="1" applyAlignment="1">
      <alignment horizontal="left" wrapText="1"/>
    </xf>
    <xf numFmtId="165" fontId="4" fillId="0" borderId="2" xfId="16" applyNumberFormat="1" applyFont="1" applyBorder="1" applyAlignment="1">
      <alignment/>
    </xf>
    <xf numFmtId="14" fontId="4" fillId="3" borderId="5" xfId="0" applyNumberFormat="1" applyFont="1" applyFill="1" applyBorder="1" applyAlignment="1">
      <alignment/>
    </xf>
    <xf numFmtId="164" fontId="4" fillId="3" borderId="5" xfId="18" applyNumberFormat="1" applyFont="1" applyFill="1" applyBorder="1" applyAlignment="1">
      <alignment/>
    </xf>
    <xf numFmtId="164" fontId="4" fillId="3" borderId="5" xfId="0" applyNumberFormat="1" applyFont="1" applyFill="1" applyBorder="1" applyAlignment="1">
      <alignment/>
    </xf>
    <xf numFmtId="164" fontId="7" fillId="3" borderId="5" xfId="18" applyNumberFormat="1" applyFont="1" applyFill="1" applyBorder="1" applyAlignment="1">
      <alignment/>
    </xf>
    <xf numFmtId="164" fontId="7" fillId="3" borderId="5" xfId="0" applyNumberFormat="1" applyFont="1" applyFill="1" applyBorder="1" applyAlignment="1">
      <alignment/>
    </xf>
    <xf numFmtId="0" fontId="0" fillId="0" borderId="8" xfId="0" applyFont="1" applyBorder="1" applyAlignment="1">
      <alignment/>
    </xf>
    <xf numFmtId="0" fontId="0" fillId="0" borderId="8" xfId="0" applyBorder="1" applyAlignment="1">
      <alignment/>
    </xf>
    <xf numFmtId="164" fontId="4" fillId="0" borderId="8" xfId="18" applyNumberFormat="1" applyFont="1" applyFill="1" applyBorder="1" applyAlignment="1">
      <alignment/>
    </xf>
    <xf numFmtId="164" fontId="4" fillId="3" borderId="2" xfId="0" applyNumberFormat="1" applyFont="1" applyFill="1" applyBorder="1" applyAlignment="1">
      <alignment/>
    </xf>
    <xf numFmtId="0" fontId="6" fillId="0" borderId="0" xfId="0" applyFont="1" applyAlignment="1">
      <alignment horizontal="right"/>
    </xf>
    <xf numFmtId="0" fontId="6" fillId="0" borderId="0" xfId="0" applyFont="1" applyBorder="1" applyAlignment="1">
      <alignment horizontal="right"/>
    </xf>
    <xf numFmtId="0" fontId="9" fillId="0" borderId="0" xfId="0" applyFont="1" applyBorder="1" applyAlignment="1">
      <alignment horizontal="right"/>
    </xf>
    <xf numFmtId="164" fontId="4" fillId="3" borderId="2" xfId="18" applyNumberFormat="1" applyFont="1" applyFill="1" applyBorder="1" applyAlignment="1">
      <alignment horizontal="left"/>
    </xf>
    <xf numFmtId="0" fontId="4" fillId="3" borderId="6" xfId="0" applyFont="1" applyFill="1" applyBorder="1" applyAlignment="1">
      <alignment/>
    </xf>
    <xf numFmtId="164" fontId="4" fillId="3" borderId="6" xfId="18" applyNumberFormat="1" applyFont="1" applyFill="1" applyBorder="1" applyAlignment="1">
      <alignment/>
    </xf>
    <xf numFmtId="164" fontId="4" fillId="3" borderId="6" xfId="18" applyNumberFormat="1" applyFont="1" applyFill="1" applyBorder="1" applyAlignment="1">
      <alignment horizontal="left"/>
    </xf>
    <xf numFmtId="0" fontId="4" fillId="4" borderId="9" xfId="0" applyFont="1" applyFill="1" applyBorder="1" applyAlignment="1">
      <alignment wrapText="1"/>
    </xf>
    <xf numFmtId="165" fontId="4" fillId="4" borderId="10" xfId="16" applyNumberFormat="1" applyFont="1" applyFill="1" applyBorder="1" applyAlignment="1">
      <alignment wrapText="1"/>
    </xf>
    <xf numFmtId="0" fontId="4" fillId="4" borderId="10" xfId="0" applyFont="1" applyFill="1" applyBorder="1" applyAlignment="1">
      <alignment wrapText="1"/>
    </xf>
    <xf numFmtId="0" fontId="4" fillId="4" borderId="10" xfId="0" applyFont="1" applyFill="1" applyBorder="1" applyAlignment="1">
      <alignment horizontal="left" wrapText="1"/>
    </xf>
    <xf numFmtId="0" fontId="4" fillId="4" borderId="11" xfId="0" applyFont="1" applyFill="1" applyBorder="1" applyAlignment="1">
      <alignment wrapText="1"/>
    </xf>
    <xf numFmtId="164" fontId="4" fillId="3" borderId="12" xfId="0" applyNumberFormat="1" applyFont="1" applyFill="1" applyBorder="1" applyAlignment="1">
      <alignment/>
    </xf>
    <xf numFmtId="0" fontId="13" fillId="0" borderId="0" xfId="0" applyFont="1" applyAlignment="1">
      <alignment/>
    </xf>
    <xf numFmtId="164" fontId="12" fillId="0" borderId="2" xfId="18" applyNumberFormat="1" applyFont="1" applyFill="1" applyBorder="1" applyAlignment="1">
      <alignment/>
    </xf>
    <xf numFmtId="164" fontId="12" fillId="0" borderId="2" xfId="18" applyNumberFormat="1" applyFont="1" applyFill="1" applyBorder="1" applyAlignment="1">
      <alignment horizontal="left"/>
    </xf>
    <xf numFmtId="164" fontId="12" fillId="3" borderId="5" xfId="18" applyNumberFormat="1" applyFont="1" applyFill="1" applyBorder="1" applyAlignment="1">
      <alignment/>
    </xf>
    <xf numFmtId="165" fontId="11" fillId="4" borderId="6" xfId="16" applyNumberFormat="1" applyFont="1" applyFill="1" applyBorder="1" applyAlignment="1">
      <alignment wrapText="1"/>
    </xf>
    <xf numFmtId="0" fontId="12" fillId="4" borderId="6" xfId="0" applyFont="1" applyFill="1" applyBorder="1" applyAlignment="1">
      <alignment wrapText="1"/>
    </xf>
    <xf numFmtId="0" fontId="12" fillId="4" borderId="6" xfId="0" applyFont="1" applyFill="1" applyBorder="1" applyAlignment="1">
      <alignment horizontal="left" wrapText="1"/>
    </xf>
    <xf numFmtId="164" fontId="14" fillId="3" borderId="5" xfId="18" applyNumberFormat="1" applyFont="1" applyFill="1" applyBorder="1" applyAlignment="1">
      <alignment/>
    </xf>
    <xf numFmtId="165" fontId="11" fillId="4" borderId="2" xfId="16" applyNumberFormat="1" applyFont="1" applyFill="1" applyBorder="1" applyAlignment="1">
      <alignment wrapText="1"/>
    </xf>
    <xf numFmtId="0" fontId="12" fillId="4" borderId="2" xfId="0" applyFont="1" applyFill="1" applyBorder="1" applyAlignment="1">
      <alignment wrapText="1"/>
    </xf>
    <xf numFmtId="0" fontId="12" fillId="4" borderId="2" xfId="0" applyFont="1" applyFill="1" applyBorder="1" applyAlignment="1">
      <alignment horizontal="left" wrapText="1"/>
    </xf>
    <xf numFmtId="164" fontId="12" fillId="3" borderId="2" xfId="18" applyNumberFormat="1" applyFont="1" applyFill="1" applyBorder="1" applyAlignment="1">
      <alignment/>
    </xf>
    <xf numFmtId="0" fontId="0" fillId="0" borderId="0" xfId="0" applyAlignment="1">
      <alignment wrapText="1"/>
    </xf>
    <xf numFmtId="0" fontId="4" fillId="4" borderId="13" xfId="0" applyFont="1" applyFill="1" applyBorder="1" applyAlignment="1">
      <alignment wrapText="1"/>
    </xf>
    <xf numFmtId="165" fontId="4" fillId="4" borderId="14" xfId="16" applyNumberFormat="1" applyFont="1" applyFill="1" applyBorder="1" applyAlignment="1">
      <alignment wrapText="1"/>
    </xf>
    <xf numFmtId="0" fontId="4" fillId="4" borderId="14" xfId="0" applyFont="1" applyFill="1" applyBorder="1" applyAlignment="1">
      <alignment wrapText="1"/>
    </xf>
    <xf numFmtId="0" fontId="4" fillId="4" borderId="14" xfId="0" applyFont="1" applyFill="1" applyBorder="1" applyAlignment="1">
      <alignment horizontal="left" wrapText="1"/>
    </xf>
    <xf numFmtId="0" fontId="4" fillId="4" borderId="15" xfId="0" applyFont="1" applyFill="1" applyBorder="1" applyAlignment="1">
      <alignment wrapText="1"/>
    </xf>
    <xf numFmtId="0" fontId="4" fillId="2" borderId="2" xfId="0" applyFont="1" applyFill="1" applyBorder="1" applyAlignment="1">
      <alignment wrapText="1"/>
    </xf>
    <xf numFmtId="165" fontId="4" fillId="2" borderId="2" xfId="16" applyNumberFormat="1" applyFont="1" applyFill="1" applyBorder="1" applyAlignment="1">
      <alignment wrapText="1"/>
    </xf>
    <xf numFmtId="0" fontId="4" fillId="2" borderId="2" xfId="0" applyFont="1" applyFill="1" applyBorder="1" applyAlignment="1">
      <alignment horizontal="left" wrapText="1"/>
    </xf>
    <xf numFmtId="0" fontId="4" fillId="3" borderId="16" xfId="0" applyFont="1" applyFill="1" applyBorder="1" applyAlignment="1">
      <alignment/>
    </xf>
    <xf numFmtId="165" fontId="0" fillId="5" borderId="16" xfId="16" applyNumberFormat="1" applyFont="1" applyFill="1" applyBorder="1" applyAlignment="1">
      <alignment/>
    </xf>
    <xf numFmtId="14" fontId="0" fillId="5" borderId="17" xfId="0" applyNumberFormat="1" applyFont="1" applyFill="1" applyBorder="1" applyAlignment="1">
      <alignment/>
    </xf>
    <xf numFmtId="0" fontId="0" fillId="5" borderId="17" xfId="0" applyFont="1" applyFill="1" applyBorder="1" applyAlignment="1">
      <alignment/>
    </xf>
    <xf numFmtId="165" fontId="0" fillId="5" borderId="17" xfId="16" applyNumberFormat="1" applyFont="1" applyFill="1" applyBorder="1" applyAlignment="1">
      <alignment/>
    </xf>
    <xf numFmtId="166" fontId="0" fillId="5" borderId="17" xfId="16" applyNumberFormat="1" applyFont="1" applyFill="1" applyBorder="1" applyAlignment="1">
      <alignment/>
    </xf>
    <xf numFmtId="0" fontId="0" fillId="5" borderId="17" xfId="0" applyFont="1" applyFill="1" applyBorder="1" applyAlignment="1">
      <alignment horizontal="left"/>
    </xf>
    <xf numFmtId="0" fontId="0" fillId="5" borderId="18" xfId="0" applyFont="1" applyFill="1" applyBorder="1" applyAlignment="1">
      <alignment horizontal="left"/>
    </xf>
    <xf numFmtId="164" fontId="0" fillId="3" borderId="18" xfId="0" applyNumberFormat="1" applyFont="1" applyFill="1" applyBorder="1" applyAlignment="1">
      <alignment/>
    </xf>
    <xf numFmtId="165" fontId="0" fillId="5" borderId="19" xfId="16" applyNumberFormat="1" applyFont="1" applyFill="1" applyBorder="1" applyAlignment="1">
      <alignment/>
    </xf>
    <xf numFmtId="14" fontId="0" fillId="5" borderId="19" xfId="0" applyNumberFormat="1" applyFont="1" applyFill="1" applyBorder="1" applyAlignment="1">
      <alignment/>
    </xf>
    <xf numFmtId="0" fontId="0" fillId="5" borderId="19" xfId="0" applyFont="1" applyFill="1" applyBorder="1" applyAlignment="1">
      <alignment/>
    </xf>
    <xf numFmtId="166" fontId="0" fillId="5" borderId="19" xfId="16" applyNumberFormat="1" applyFont="1" applyFill="1" applyBorder="1" applyAlignment="1">
      <alignment/>
    </xf>
    <xf numFmtId="0" fontId="0" fillId="5" borderId="19" xfId="0" applyFont="1" applyFill="1" applyBorder="1" applyAlignment="1">
      <alignment horizontal="left"/>
    </xf>
    <xf numFmtId="164" fontId="4" fillId="3" borderId="18" xfId="0" applyNumberFormat="1" applyFont="1" applyFill="1" applyBorder="1" applyAlignment="1">
      <alignment/>
    </xf>
    <xf numFmtId="165" fontId="0" fillId="3" borderId="5" xfId="16" applyNumberFormat="1" applyFont="1" applyFill="1" applyBorder="1" applyAlignment="1">
      <alignment/>
    </xf>
    <xf numFmtId="0" fontId="0" fillId="0" borderId="7" xfId="0" applyBorder="1" applyAlignment="1">
      <alignment/>
    </xf>
    <xf numFmtId="0" fontId="0" fillId="0" borderId="0" xfId="0" applyAlignment="1">
      <alignment vertical="top"/>
    </xf>
    <xf numFmtId="0" fontId="10" fillId="0" borderId="0" xfId="15" applyFill="1" applyBorder="1" applyAlignment="1">
      <alignment vertical="top"/>
    </xf>
    <xf numFmtId="0" fontId="4" fillId="0" borderId="9" xfId="0" applyFont="1" applyBorder="1" applyAlignment="1">
      <alignment/>
    </xf>
    <xf numFmtId="164" fontId="4" fillId="0" borderId="11" xfId="0" applyNumberFormat="1" applyFont="1" applyFill="1" applyBorder="1" applyAlignment="1">
      <alignment/>
    </xf>
    <xf numFmtId="164" fontId="12" fillId="3" borderId="8" xfId="18" applyNumberFormat="1" applyFont="1" applyFill="1" applyBorder="1" applyAlignment="1">
      <alignment/>
    </xf>
    <xf numFmtId="167" fontId="12" fillId="3" borderId="20" xfId="18" applyNumberFormat="1" applyFont="1" applyFill="1" applyBorder="1" applyAlignment="1">
      <alignment/>
    </xf>
    <xf numFmtId="164" fontId="12" fillId="5" borderId="9" xfId="18" applyNumberFormat="1" applyFont="1" applyFill="1" applyBorder="1" applyAlignment="1">
      <alignment/>
    </xf>
    <xf numFmtId="164" fontId="12" fillId="5" borderId="10" xfId="18" applyNumberFormat="1" applyFont="1" applyFill="1" applyBorder="1" applyAlignment="1">
      <alignment/>
    </xf>
    <xf numFmtId="164" fontId="12" fillId="5" borderId="11" xfId="18" applyNumberFormat="1" applyFont="1" applyFill="1" applyBorder="1" applyAlignment="1">
      <alignment/>
    </xf>
    <xf numFmtId="0" fontId="15" fillId="0" borderId="0" xfId="0" applyFont="1" applyBorder="1" applyAlignment="1">
      <alignment horizontal="left" vertical="center"/>
    </xf>
    <xf numFmtId="164" fontId="0" fillId="3" borderId="2" xfId="18" applyNumberFormat="1" applyFont="1" applyFill="1" applyBorder="1" applyAlignment="1">
      <alignment/>
    </xf>
    <xf numFmtId="164" fontId="0" fillId="3" borderId="5" xfId="18" applyNumberFormat="1" applyFont="1" applyFill="1" applyBorder="1" applyAlignment="1">
      <alignment/>
    </xf>
    <xf numFmtId="164" fontId="0" fillId="0" borderId="2" xfId="18" applyNumberFormat="1" applyFont="1" applyFill="1" applyBorder="1" applyAlignment="1">
      <alignment/>
    </xf>
    <xf numFmtId="164" fontId="0" fillId="3" borderId="20" xfId="18" applyNumberFormat="1" applyFont="1" applyFill="1" applyBorder="1" applyAlignment="1">
      <alignment/>
    </xf>
    <xf numFmtId="0" fontId="10" fillId="2" borderId="9" xfId="15" applyBorder="1" applyAlignment="1">
      <alignment/>
    </xf>
    <xf numFmtId="0" fontId="10" fillId="2" borderId="10" xfId="15" applyBorder="1" applyAlignment="1">
      <alignment/>
    </xf>
    <xf numFmtId="0" fontId="10" fillId="2" borderId="11" xfId="15" applyBorder="1" applyAlignment="1">
      <alignment/>
    </xf>
    <xf numFmtId="0" fontId="0" fillId="0" borderId="0" xfId="0" applyAlignment="1">
      <alignment vertical="top" wrapText="1"/>
    </xf>
    <xf numFmtId="0" fontId="0" fillId="0" borderId="0" xfId="0" applyBorder="1" applyAlignment="1">
      <alignment vertical="top" wrapText="1"/>
    </xf>
    <xf numFmtId="165" fontId="4" fillId="2" borderId="2" xfId="16" applyNumberFormat="1" applyFont="1" applyFill="1" applyBorder="1" applyAlignment="1">
      <alignment horizontal="center" wrapText="1"/>
    </xf>
    <xf numFmtId="165" fontId="0" fillId="0" borderId="0" xfId="16" applyNumberFormat="1" applyFont="1" applyAlignment="1">
      <alignment horizontal="center"/>
    </xf>
    <xf numFmtId="165" fontId="0" fillId="0" borderId="14" xfId="16" applyNumberFormat="1" applyFont="1" applyBorder="1" applyAlignment="1">
      <alignment horizontal="center"/>
    </xf>
    <xf numFmtId="0" fontId="0" fillId="0" borderId="0" xfId="0"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wrapText="1"/>
    </xf>
    <xf numFmtId="165" fontId="0" fillId="0" borderId="0" xfId="16" applyNumberFormat="1" applyFont="1" applyBorder="1" applyAlignment="1">
      <alignment horizontal="center"/>
    </xf>
  </cellXfs>
  <cellStyles count="7">
    <cellStyle name="Normal" xfId="0"/>
    <cellStyle name="Check Cell"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tabSelected="1" workbookViewId="0" topLeftCell="B19">
      <selection activeCell="I48" sqref="I48"/>
    </sheetView>
  </sheetViews>
  <sheetFormatPr defaultColWidth="8.8515625" defaultRowHeight="15"/>
  <cols>
    <col min="1" max="1" width="9.421875" style="0" customWidth="1"/>
    <col min="2" max="8" width="8.8515625" style="0" customWidth="1"/>
    <col min="9" max="9" width="15.8515625" style="0" customWidth="1"/>
  </cols>
  <sheetData>
    <row r="1" s="24" customFormat="1" ht="15.75">
      <c r="A1" s="122" t="s">
        <v>53</v>
      </c>
    </row>
    <row r="2" s="24" customFormat="1" ht="15.75">
      <c r="A2" s="122" t="s">
        <v>54</v>
      </c>
    </row>
    <row r="3" spans="1:9" ht="15" customHeight="1">
      <c r="A3" s="174" t="s">
        <v>55</v>
      </c>
      <c r="B3" s="175"/>
      <c r="C3" s="175"/>
      <c r="D3" s="175"/>
      <c r="E3" s="175"/>
      <c r="F3" s="175"/>
      <c r="G3" s="175"/>
      <c r="H3" s="175"/>
      <c r="I3" s="176"/>
    </row>
    <row r="4" spans="1:9" s="24" customFormat="1" ht="15" customHeight="1">
      <c r="A4" s="177" t="s">
        <v>8</v>
      </c>
      <c r="B4" s="177"/>
      <c r="C4" s="177"/>
      <c r="D4" s="177"/>
      <c r="E4" s="177"/>
      <c r="F4" s="177"/>
      <c r="G4" s="177"/>
      <c r="H4" s="177"/>
      <c r="I4" s="177"/>
    </row>
    <row r="5" spans="1:9" ht="15" customHeight="1">
      <c r="A5" s="160" t="s">
        <v>61</v>
      </c>
      <c r="B5" s="160"/>
      <c r="C5" s="160"/>
      <c r="D5" s="160"/>
      <c r="E5" s="160"/>
      <c r="F5" s="160"/>
      <c r="G5" s="160"/>
      <c r="H5" s="160"/>
      <c r="I5" s="160"/>
    </row>
    <row r="6" spans="1:9" s="13" customFormat="1" ht="15" customHeight="1">
      <c r="A6" s="160" t="s">
        <v>62</v>
      </c>
      <c r="B6" s="161"/>
      <c r="C6" s="161"/>
      <c r="D6" s="161"/>
      <c r="E6" s="161"/>
      <c r="F6" s="161"/>
      <c r="G6" s="161"/>
      <c r="H6" s="161"/>
      <c r="I6" s="161"/>
    </row>
    <row r="7" spans="1:9" s="13" customFormat="1" ht="15" customHeight="1">
      <c r="A7" s="160" t="s">
        <v>63</v>
      </c>
      <c r="B7" s="161"/>
      <c r="C7" s="161"/>
      <c r="D7" s="161"/>
      <c r="E7" s="161"/>
      <c r="F7" s="161"/>
      <c r="G7" s="161"/>
      <c r="H7" s="161"/>
      <c r="I7" s="161"/>
    </row>
    <row r="8" spans="1:9" s="13" customFormat="1" ht="15" customHeight="1">
      <c r="A8" s="160" t="s">
        <v>64</v>
      </c>
      <c r="B8" s="161"/>
      <c r="C8" s="161"/>
      <c r="D8" s="161"/>
      <c r="E8" s="161"/>
      <c r="F8" s="161"/>
      <c r="G8" s="161"/>
      <c r="H8" s="161"/>
      <c r="I8" s="161"/>
    </row>
    <row r="9" spans="1:9" s="13" customFormat="1" ht="15" customHeight="1">
      <c r="A9" s="160" t="s">
        <v>6</v>
      </c>
      <c r="B9" s="161"/>
      <c r="C9" s="161"/>
      <c r="D9" s="161"/>
      <c r="E9" s="161"/>
      <c r="F9" s="161"/>
      <c r="G9" s="161"/>
      <c r="H9" s="161"/>
      <c r="I9" s="161"/>
    </row>
    <row r="10" spans="1:9" s="13" customFormat="1" ht="15" customHeight="1">
      <c r="A10" s="160" t="s">
        <v>7</v>
      </c>
      <c r="B10" s="161"/>
      <c r="C10" s="161"/>
      <c r="D10" s="161"/>
      <c r="E10" s="161"/>
      <c r="F10" s="161"/>
      <c r="G10" s="161"/>
      <c r="H10" s="161"/>
      <c r="I10" s="161"/>
    </row>
    <row r="11" spans="1:9" s="13" customFormat="1" ht="15" customHeight="1">
      <c r="A11" s="160" t="s">
        <v>13</v>
      </c>
      <c r="B11" s="161"/>
      <c r="C11" s="161"/>
      <c r="D11" s="161"/>
      <c r="E11" s="161"/>
      <c r="F11" s="161"/>
      <c r="G11" s="161"/>
      <c r="H11" s="161"/>
      <c r="I11" s="161"/>
    </row>
    <row r="12" spans="1:9" s="13" customFormat="1" ht="15" customHeight="1">
      <c r="A12" s="161"/>
      <c r="B12" s="161"/>
      <c r="C12" s="161"/>
      <c r="D12" s="161"/>
      <c r="E12" s="161"/>
      <c r="F12" s="161"/>
      <c r="G12" s="161"/>
      <c r="H12" s="161"/>
      <c r="I12" s="161"/>
    </row>
    <row r="13" spans="1:9" s="24" customFormat="1" ht="13.5">
      <c r="A13" s="178" t="s">
        <v>15</v>
      </c>
      <c r="B13" s="178"/>
      <c r="C13" s="178"/>
      <c r="D13" s="178"/>
      <c r="E13" s="178"/>
      <c r="F13" s="178"/>
      <c r="G13" s="178"/>
      <c r="H13" s="178"/>
      <c r="I13" s="178"/>
    </row>
    <row r="14" spans="1:9" s="24" customFormat="1" ht="13.5">
      <c r="A14" s="177"/>
      <c r="B14" s="177"/>
      <c r="C14" s="177"/>
      <c r="D14" s="177"/>
      <c r="E14" s="177"/>
      <c r="F14" s="177"/>
      <c r="G14" s="177"/>
      <c r="H14" s="177"/>
      <c r="I14" s="177"/>
    </row>
    <row r="15" spans="1:9" s="24" customFormat="1" ht="13.5">
      <c r="A15" s="177"/>
      <c r="B15" s="177"/>
      <c r="C15" s="177"/>
      <c r="D15" s="177"/>
      <c r="E15" s="177"/>
      <c r="F15" s="177"/>
      <c r="G15" s="177"/>
      <c r="H15" s="177"/>
      <c r="I15" s="177"/>
    </row>
    <row r="16" spans="1:9" s="24" customFormat="1" ht="13.5">
      <c r="A16" s="177"/>
      <c r="B16" s="177"/>
      <c r="C16" s="177"/>
      <c r="D16" s="177"/>
      <c r="E16" s="177"/>
      <c r="F16" s="177"/>
      <c r="G16" s="177"/>
      <c r="H16" s="177"/>
      <c r="I16" s="177"/>
    </row>
    <row r="17" spans="1:9" s="24" customFormat="1" ht="23.25" customHeight="1">
      <c r="A17" s="177"/>
      <c r="B17" s="177"/>
      <c r="C17" s="177"/>
      <c r="D17" s="177"/>
      <c r="E17" s="177"/>
      <c r="F17" s="177"/>
      <c r="G17" s="177"/>
      <c r="H17" s="177"/>
      <c r="I17" s="177"/>
    </row>
    <row r="18" spans="1:9" s="24" customFormat="1" ht="13.5">
      <c r="A18" s="177" t="s">
        <v>9</v>
      </c>
      <c r="B18" s="177"/>
      <c r="C18" s="177"/>
      <c r="D18" s="177"/>
      <c r="E18" s="177"/>
      <c r="F18" s="177"/>
      <c r="G18" s="177"/>
      <c r="H18" s="177"/>
      <c r="I18" s="177"/>
    </row>
    <row r="19" spans="1:9" s="24" customFormat="1" ht="22.5" customHeight="1">
      <c r="A19" s="177"/>
      <c r="B19" s="177"/>
      <c r="C19" s="177"/>
      <c r="D19" s="177"/>
      <c r="E19" s="177"/>
      <c r="F19" s="177"/>
      <c r="G19" s="177"/>
      <c r="H19" s="177"/>
      <c r="I19" s="177"/>
    </row>
    <row r="20" spans="1:9" s="24" customFormat="1" ht="13.5">
      <c r="A20" s="177" t="s">
        <v>0</v>
      </c>
      <c r="B20" s="177"/>
      <c r="C20" s="177"/>
      <c r="D20" s="177"/>
      <c r="E20" s="177"/>
      <c r="F20" s="177"/>
      <c r="G20" s="177"/>
      <c r="H20" s="177"/>
      <c r="I20" s="177"/>
    </row>
    <row r="21" spans="1:9" s="24" customFormat="1" ht="13.5">
      <c r="A21" s="177"/>
      <c r="B21" s="177"/>
      <c r="C21" s="177"/>
      <c r="D21" s="177"/>
      <c r="E21" s="177"/>
      <c r="F21" s="177"/>
      <c r="G21" s="177"/>
      <c r="H21" s="177"/>
      <c r="I21" s="177"/>
    </row>
    <row r="22" spans="1:9" s="24" customFormat="1" ht="13.5">
      <c r="A22" s="177"/>
      <c r="B22" s="177"/>
      <c r="C22" s="177"/>
      <c r="D22" s="177"/>
      <c r="E22" s="177"/>
      <c r="F22" s="177"/>
      <c r="G22" s="177"/>
      <c r="H22" s="177"/>
      <c r="I22" s="177"/>
    </row>
    <row r="23" spans="1:9" s="24" customFormat="1" ht="15" customHeight="1">
      <c r="A23" s="177"/>
      <c r="B23" s="177"/>
      <c r="C23" s="177"/>
      <c r="D23" s="177"/>
      <c r="E23" s="177"/>
      <c r="F23" s="177"/>
      <c r="G23" s="177"/>
      <c r="H23" s="177"/>
      <c r="I23" s="177"/>
    </row>
    <row r="24" spans="1:9" s="24" customFormat="1" ht="56.25" customHeight="1">
      <c r="A24" s="177"/>
      <c r="B24" s="177"/>
      <c r="C24" s="177"/>
      <c r="D24" s="177"/>
      <c r="E24" s="177"/>
      <c r="F24" s="177"/>
      <c r="G24" s="177"/>
      <c r="H24" s="177"/>
      <c r="I24" s="177"/>
    </row>
    <row r="25" spans="1:9" s="24" customFormat="1" ht="15" customHeight="1">
      <c r="A25" s="177" t="s">
        <v>10</v>
      </c>
      <c r="B25" s="177"/>
      <c r="C25" s="177"/>
      <c r="D25" s="177"/>
      <c r="E25" s="177"/>
      <c r="F25" s="177"/>
      <c r="G25" s="177"/>
      <c r="H25" s="177"/>
      <c r="I25" s="177"/>
    </row>
    <row r="26" spans="1:9" ht="13.5">
      <c r="A26" s="177"/>
      <c r="B26" s="177"/>
      <c r="C26" s="177"/>
      <c r="D26" s="177"/>
      <c r="E26" s="177"/>
      <c r="F26" s="177"/>
      <c r="G26" s="177"/>
      <c r="H26" s="177"/>
      <c r="I26" s="177"/>
    </row>
    <row r="27" spans="1:9" s="24" customFormat="1" ht="40.5" customHeight="1">
      <c r="A27" s="177"/>
      <c r="B27" s="177"/>
      <c r="C27" s="177"/>
      <c r="D27" s="177"/>
      <c r="E27" s="177"/>
      <c r="F27" s="177"/>
      <c r="G27" s="177"/>
      <c r="H27" s="177"/>
      <c r="I27" s="177"/>
    </row>
    <row r="28" spans="1:9" s="24" customFormat="1" ht="15" customHeight="1">
      <c r="A28" s="177" t="s">
        <v>14</v>
      </c>
      <c r="B28" s="177"/>
      <c r="C28" s="177"/>
      <c r="D28" s="177"/>
      <c r="E28" s="177"/>
      <c r="F28" s="177"/>
      <c r="G28" s="177"/>
      <c r="H28" s="177"/>
      <c r="I28" s="177"/>
    </row>
    <row r="29" spans="1:9" s="24" customFormat="1" ht="15" customHeight="1">
      <c r="A29" s="177"/>
      <c r="B29" s="177"/>
      <c r="C29" s="177"/>
      <c r="D29" s="177"/>
      <c r="E29" s="177"/>
      <c r="F29" s="177"/>
      <c r="G29" s="177"/>
      <c r="H29" s="177"/>
      <c r="I29" s="177"/>
    </row>
    <row r="30" spans="1:9" ht="13.5">
      <c r="A30" s="177"/>
      <c r="B30" s="177"/>
      <c r="C30" s="177"/>
      <c r="D30" s="177"/>
      <c r="E30" s="177"/>
      <c r="F30" s="177"/>
      <c r="G30" s="177"/>
      <c r="H30" s="177"/>
      <c r="I30" s="177"/>
    </row>
    <row r="31" spans="1:9" s="24" customFormat="1" ht="15" customHeight="1">
      <c r="A31" s="177"/>
      <c r="B31" s="177"/>
      <c r="C31" s="177"/>
      <c r="D31" s="177"/>
      <c r="E31" s="177"/>
      <c r="F31" s="177"/>
      <c r="G31" s="177"/>
      <c r="H31" s="177"/>
      <c r="I31" s="177"/>
    </row>
    <row r="32" spans="1:9" ht="25.5" customHeight="1">
      <c r="A32" s="177"/>
      <c r="B32" s="177"/>
      <c r="C32" s="177"/>
      <c r="D32" s="177"/>
      <c r="E32" s="177"/>
      <c r="F32" s="177"/>
      <c r="G32" s="177"/>
      <c r="H32" s="177"/>
      <c r="I32" s="177"/>
    </row>
    <row r="33" spans="1:9" ht="9" customHeight="1" hidden="1">
      <c r="A33" s="177"/>
      <c r="B33" s="177"/>
      <c r="C33" s="177"/>
      <c r="D33" s="177"/>
      <c r="E33" s="177"/>
      <c r="F33" s="177"/>
      <c r="G33" s="177"/>
      <c r="H33" s="177"/>
      <c r="I33" s="177"/>
    </row>
    <row r="34" spans="1:9" s="24" customFormat="1" ht="15" customHeight="1">
      <c r="A34" s="177" t="s">
        <v>1</v>
      </c>
      <c r="B34" s="177"/>
      <c r="C34" s="177"/>
      <c r="D34" s="177"/>
      <c r="E34" s="177"/>
      <c r="F34" s="177"/>
      <c r="G34" s="177"/>
      <c r="H34" s="177"/>
      <c r="I34" s="177"/>
    </row>
    <row r="35" spans="1:9" s="24" customFormat="1" ht="13.5">
      <c r="A35" s="177"/>
      <c r="B35" s="177"/>
      <c r="C35" s="177"/>
      <c r="D35" s="177"/>
      <c r="E35" s="177"/>
      <c r="F35" s="177"/>
      <c r="G35" s="177"/>
      <c r="H35" s="177"/>
      <c r="I35" s="177"/>
    </row>
    <row r="36" spans="1:9" s="24" customFormat="1" ht="13.5">
      <c r="A36" s="177"/>
      <c r="B36" s="177"/>
      <c r="C36" s="177"/>
      <c r="D36" s="177"/>
      <c r="E36" s="177"/>
      <c r="F36" s="177"/>
      <c r="G36" s="177"/>
      <c r="H36" s="177"/>
      <c r="I36" s="177"/>
    </row>
    <row r="37" spans="1:9" s="24" customFormat="1" ht="13.5">
      <c r="A37" s="177"/>
      <c r="B37" s="177"/>
      <c r="C37" s="177"/>
      <c r="D37" s="177"/>
      <c r="E37" s="177"/>
      <c r="F37" s="177"/>
      <c r="G37" s="177"/>
      <c r="H37" s="177"/>
      <c r="I37" s="177"/>
    </row>
    <row r="38" spans="1:9" s="24" customFormat="1" ht="11.25" customHeight="1">
      <c r="A38" s="177"/>
      <c r="B38" s="177"/>
      <c r="C38" s="177"/>
      <c r="D38" s="177"/>
      <c r="E38" s="177"/>
      <c r="F38" s="177"/>
      <c r="G38" s="177"/>
      <c r="H38" s="177"/>
      <c r="I38" s="177"/>
    </row>
    <row r="39" spans="1:9" s="134" customFormat="1" ht="13.5" hidden="1">
      <c r="A39" s="177"/>
      <c r="B39" s="177"/>
      <c r="C39" s="177"/>
      <c r="D39" s="177"/>
      <c r="E39" s="177"/>
      <c r="F39" s="177"/>
      <c r="G39" s="177"/>
      <c r="H39" s="177"/>
      <c r="I39" s="177"/>
    </row>
    <row r="40" spans="1:9" ht="15" customHeight="1">
      <c r="A40" s="177" t="s">
        <v>11</v>
      </c>
      <c r="B40" s="177"/>
      <c r="C40" s="177"/>
      <c r="D40" s="177"/>
      <c r="E40" s="177"/>
      <c r="F40" s="177"/>
      <c r="G40" s="177"/>
      <c r="H40" s="177"/>
      <c r="I40" s="177"/>
    </row>
    <row r="41" spans="1:9" ht="21" customHeight="1">
      <c r="A41" s="177"/>
      <c r="B41" s="177"/>
      <c r="C41" s="177"/>
      <c r="D41" s="177"/>
      <c r="E41" s="177"/>
      <c r="F41" s="177"/>
      <c r="G41" s="177"/>
      <c r="H41" s="177"/>
      <c r="I41" s="177"/>
    </row>
    <row r="42" ht="15.75" customHeight="1"/>
  </sheetData>
  <mergeCells count="8">
    <mergeCell ref="A40:I41"/>
    <mergeCell ref="A20:I24"/>
    <mergeCell ref="A28:I33"/>
    <mergeCell ref="A4:I4"/>
    <mergeCell ref="A13:I17"/>
    <mergeCell ref="A18:I19"/>
    <mergeCell ref="A25:I27"/>
    <mergeCell ref="A34:I39"/>
  </mergeCells>
  <printOptions/>
  <pageMargins left="0.7" right="0.7" top="0.75" bottom="0.75" header="0.3" footer="0.3"/>
  <pageSetup horizontalDpi="600" verticalDpi="600" orientation="portrait"/>
  <headerFooter alignWithMargins="0">
    <oddHeader>&amp;CRFA 10-03 CIRM Targeted Clinical Development Awards Part B - Subpart III</oddHeader>
    <oddFooter>&amp;CTab &amp;A</oddFooter>
  </headerFooter>
</worksheet>
</file>

<file path=xl/worksheets/sheet2.xml><?xml version="1.0" encoding="utf-8"?>
<worksheet xmlns="http://schemas.openxmlformats.org/spreadsheetml/2006/main" xmlns:r="http://schemas.openxmlformats.org/officeDocument/2006/relationships">
  <dimension ref="A1:E46"/>
  <sheetViews>
    <sheetView workbookViewId="0" topLeftCell="A13">
      <selection activeCell="A2" sqref="A2"/>
    </sheetView>
  </sheetViews>
  <sheetFormatPr defaultColWidth="8.8515625" defaultRowHeight="15"/>
  <cols>
    <col min="1" max="1" width="4.421875" style="0" customWidth="1"/>
    <col min="2" max="2" width="40.421875" style="0" customWidth="1"/>
    <col min="3" max="3" width="9.8515625" style="0" customWidth="1"/>
    <col min="4" max="4" width="18.28125" style="0" customWidth="1"/>
    <col min="5" max="5" width="26.28125" style="0" customWidth="1"/>
  </cols>
  <sheetData>
    <row r="1" ht="13.5">
      <c r="A1" s="24" t="s">
        <v>58</v>
      </c>
    </row>
    <row r="2" ht="13.5">
      <c r="A2" s="24" t="s">
        <v>12</v>
      </c>
    </row>
    <row r="3" spans="1:5" ht="13.5">
      <c r="A3" s="15" t="s">
        <v>56</v>
      </c>
      <c r="B3" s="16"/>
      <c r="C3" s="16"/>
      <c r="D3" s="16"/>
      <c r="E3" s="16"/>
    </row>
    <row r="4" spans="1:5" ht="13.5">
      <c r="A4" s="38" t="s">
        <v>67</v>
      </c>
      <c r="B4" s="38" t="s">
        <v>25</v>
      </c>
      <c r="C4" s="38" t="s">
        <v>81</v>
      </c>
      <c r="D4" s="38" t="s">
        <v>134</v>
      </c>
      <c r="E4" s="38" t="s">
        <v>135</v>
      </c>
    </row>
    <row r="5" spans="1:5" ht="13.5">
      <c r="A5" s="14">
        <v>1</v>
      </c>
      <c r="B5" s="17" t="s">
        <v>75</v>
      </c>
      <c r="C5" s="14"/>
      <c r="D5" s="16"/>
      <c r="E5" s="16"/>
    </row>
    <row r="6" spans="1:5" ht="13.5">
      <c r="A6" s="14">
        <f>A5+1</f>
        <v>2</v>
      </c>
      <c r="B6" s="14" t="s">
        <v>132</v>
      </c>
      <c r="C6" s="16"/>
      <c r="D6" s="94">
        <v>0</v>
      </c>
      <c r="E6" s="170">
        <f>$C$5*D6</f>
        <v>0</v>
      </c>
    </row>
    <row r="7" spans="1:5" ht="13.5">
      <c r="A7" s="14">
        <f>A6+1</f>
        <v>3</v>
      </c>
      <c r="B7" s="14" t="s">
        <v>82</v>
      </c>
      <c r="C7" s="16"/>
      <c r="D7" s="94">
        <v>0</v>
      </c>
      <c r="E7" s="170">
        <f>$C$5*D7</f>
        <v>0</v>
      </c>
    </row>
    <row r="8" spans="1:5" ht="13.5">
      <c r="A8" s="14">
        <f>A7+1</f>
        <v>4</v>
      </c>
      <c r="B8" s="14" t="s">
        <v>26</v>
      </c>
      <c r="C8" s="16"/>
      <c r="D8" s="94">
        <v>0</v>
      </c>
      <c r="E8" s="170">
        <f>$C$5*D8</f>
        <v>0</v>
      </c>
    </row>
    <row r="9" spans="1:5" ht="13.5">
      <c r="A9" s="14">
        <f>A8+1</f>
        <v>5</v>
      </c>
      <c r="B9" s="14" t="s">
        <v>133</v>
      </c>
      <c r="C9" s="16"/>
      <c r="D9" s="94">
        <v>0</v>
      </c>
      <c r="E9" s="170">
        <f>$C$5*D9</f>
        <v>0</v>
      </c>
    </row>
    <row r="10" spans="1:5" ht="15" thickBot="1">
      <c r="A10" s="47">
        <f>A9+1</f>
        <v>6</v>
      </c>
      <c r="B10" s="71" t="s">
        <v>85</v>
      </c>
      <c r="C10" s="47"/>
      <c r="D10" s="47"/>
      <c r="E10" s="173">
        <f>SUM(E6:E9)</f>
        <v>0</v>
      </c>
    </row>
    <row r="11" spans="1:5" s="24" customFormat="1" ht="8.25" customHeight="1">
      <c r="A11" s="89"/>
      <c r="B11" s="90"/>
      <c r="C11" s="91"/>
      <c r="D11" s="89"/>
      <c r="E11" s="89"/>
    </row>
    <row r="12" spans="1:5" ht="13.5">
      <c r="A12" s="38"/>
      <c r="B12" s="38" t="s">
        <v>76</v>
      </c>
      <c r="C12" s="38" t="s">
        <v>81</v>
      </c>
      <c r="D12" s="38" t="s">
        <v>136</v>
      </c>
      <c r="E12" s="38" t="s">
        <v>135</v>
      </c>
    </row>
    <row r="13" spans="1:5" ht="17.25" customHeight="1">
      <c r="A13" s="14">
        <f>A10+1</f>
        <v>7</v>
      </c>
      <c r="B13" s="17" t="s">
        <v>74</v>
      </c>
      <c r="C13" s="14"/>
      <c r="D13" s="16"/>
      <c r="E13" s="16"/>
    </row>
    <row r="14" spans="1:5" ht="17.25" customHeight="1">
      <c r="A14" s="14">
        <f>A13+1</f>
        <v>8</v>
      </c>
      <c r="B14" s="14" t="s">
        <v>77</v>
      </c>
      <c r="C14" s="14"/>
      <c r="D14" s="16"/>
      <c r="E14" s="16"/>
    </row>
    <row r="15" spans="1:5" ht="17.25" customHeight="1">
      <c r="A15" s="14">
        <f aca="true" t="shared" si="0" ref="A15:A21">A14+1</f>
        <v>9</v>
      </c>
      <c r="B15" s="17" t="s">
        <v>84</v>
      </c>
      <c r="C15" s="16"/>
      <c r="D15" s="94">
        <v>0</v>
      </c>
      <c r="E15" s="170">
        <f>C13*D15</f>
        <v>0</v>
      </c>
    </row>
    <row r="16" spans="1:5" ht="17.25" customHeight="1">
      <c r="A16" s="14">
        <f t="shared" si="0"/>
        <v>10</v>
      </c>
      <c r="B16" s="14" t="s">
        <v>78</v>
      </c>
      <c r="C16" s="16"/>
      <c r="D16" s="94">
        <v>0</v>
      </c>
      <c r="E16" s="170">
        <f>C13*C14*D16</f>
        <v>0</v>
      </c>
    </row>
    <row r="17" spans="1:5" ht="17.25" customHeight="1">
      <c r="A17" s="14">
        <f t="shared" si="0"/>
        <v>11</v>
      </c>
      <c r="B17" s="14" t="s">
        <v>106</v>
      </c>
      <c r="C17" s="16"/>
      <c r="D17" s="94">
        <v>0</v>
      </c>
      <c r="E17" s="170">
        <f>$C$13*D17</f>
        <v>0</v>
      </c>
    </row>
    <row r="18" spans="1:5" ht="17.25" customHeight="1">
      <c r="A18" s="14">
        <f t="shared" si="0"/>
        <v>12</v>
      </c>
      <c r="B18" s="14" t="s">
        <v>79</v>
      </c>
      <c r="C18" s="16"/>
      <c r="D18" s="94">
        <v>0</v>
      </c>
      <c r="E18" s="170">
        <f>$C$13*D18</f>
        <v>0</v>
      </c>
    </row>
    <row r="19" spans="1:5" ht="17.25" customHeight="1">
      <c r="A19" s="14">
        <f t="shared" si="0"/>
        <v>13</v>
      </c>
      <c r="B19" s="14" t="s">
        <v>103</v>
      </c>
      <c r="C19" s="16"/>
      <c r="D19" s="94">
        <v>0</v>
      </c>
      <c r="E19" s="170">
        <f>$C$13*D19</f>
        <v>0</v>
      </c>
    </row>
    <row r="20" spans="1:5" ht="15.75" customHeight="1">
      <c r="A20" s="14">
        <f t="shared" si="0"/>
        <v>14</v>
      </c>
      <c r="B20" s="22" t="s">
        <v>21</v>
      </c>
      <c r="C20" s="16"/>
      <c r="D20" s="94">
        <v>0</v>
      </c>
      <c r="E20" s="170">
        <f>$C$13*D20</f>
        <v>0</v>
      </c>
    </row>
    <row r="21" spans="1:5" ht="17.25" customHeight="1">
      <c r="A21" s="14">
        <f t="shared" si="0"/>
        <v>15</v>
      </c>
      <c r="B21" s="14" t="s">
        <v>83</v>
      </c>
      <c r="C21" s="16"/>
      <c r="D21" s="94">
        <v>0</v>
      </c>
      <c r="E21" s="170">
        <f>$C$13*D21</f>
        <v>0</v>
      </c>
    </row>
    <row r="22" spans="1:5" ht="17.25" customHeight="1" thickBot="1">
      <c r="A22" s="47">
        <f>A21+1</f>
        <v>16</v>
      </c>
      <c r="B22" s="92" t="s">
        <v>80</v>
      </c>
      <c r="C22" s="47"/>
      <c r="D22" s="47"/>
      <c r="E22" s="171">
        <f>SUM(E15:E21)</f>
        <v>0</v>
      </c>
    </row>
    <row r="23" spans="1:5" ht="8.25" customHeight="1">
      <c r="A23" s="3"/>
      <c r="B23" s="18"/>
      <c r="C23" s="3"/>
      <c r="D23" s="3"/>
      <c r="E23" s="3"/>
    </row>
    <row r="24" spans="1:5" ht="13.5">
      <c r="A24" s="38"/>
      <c r="B24" s="38" t="s">
        <v>86</v>
      </c>
      <c r="C24" s="38" t="s">
        <v>107</v>
      </c>
      <c r="D24" s="38" t="s">
        <v>136</v>
      </c>
      <c r="E24" s="38" t="s">
        <v>135</v>
      </c>
    </row>
    <row r="25" spans="1:5" ht="13.5">
      <c r="A25" s="14">
        <f>A22+1</f>
        <v>17</v>
      </c>
      <c r="B25" s="21" t="s">
        <v>71</v>
      </c>
      <c r="C25" s="23"/>
      <c r="D25" s="94">
        <v>0</v>
      </c>
      <c r="E25" s="170">
        <f>C25*D25</f>
        <v>0</v>
      </c>
    </row>
    <row r="26" spans="1:5" ht="13.5">
      <c r="A26" s="14">
        <f>A25+1</f>
        <v>18</v>
      </c>
      <c r="B26" s="21" t="s">
        <v>72</v>
      </c>
      <c r="C26" s="21"/>
      <c r="D26" s="94">
        <v>0</v>
      </c>
      <c r="E26" s="170">
        <f>C26*D26</f>
        <v>0</v>
      </c>
    </row>
    <row r="27" spans="1:5" ht="13.5">
      <c r="A27" s="14">
        <f>A26+1</f>
        <v>19</v>
      </c>
      <c r="B27" s="21" t="s">
        <v>104</v>
      </c>
      <c r="C27" s="21"/>
      <c r="D27" s="94">
        <v>0</v>
      </c>
      <c r="E27" s="170">
        <f>C27*D27</f>
        <v>0</v>
      </c>
    </row>
    <row r="28" spans="1:5" ht="15" thickBot="1">
      <c r="A28" s="47">
        <f>A27+1</f>
        <v>20</v>
      </c>
      <c r="B28" s="71" t="s">
        <v>126</v>
      </c>
      <c r="C28" s="47"/>
      <c r="D28" s="47"/>
      <c r="E28" s="95">
        <f>SUM(E25:E27)</f>
        <v>0</v>
      </c>
    </row>
    <row r="29" spans="1:5" ht="9.75" customHeight="1">
      <c r="A29" s="89"/>
      <c r="B29" s="89"/>
      <c r="C29" s="91"/>
      <c r="D29" s="89"/>
      <c r="E29" s="89"/>
    </row>
    <row r="30" spans="1:5" ht="13.5">
      <c r="A30" s="38"/>
      <c r="B30" s="40" t="s">
        <v>108</v>
      </c>
      <c r="C30" s="39"/>
      <c r="D30" s="39"/>
      <c r="E30" s="38" t="s">
        <v>135</v>
      </c>
    </row>
    <row r="31" spans="1:5" ht="13.5">
      <c r="A31" s="14">
        <f>A28+1</f>
        <v>21</v>
      </c>
      <c r="B31" s="23" t="s">
        <v>109</v>
      </c>
      <c r="C31" s="16"/>
      <c r="D31" s="16"/>
      <c r="E31" s="172">
        <v>0</v>
      </c>
    </row>
    <row r="32" spans="1:5" ht="13.5">
      <c r="A32" s="14">
        <f>A31+1</f>
        <v>22</v>
      </c>
      <c r="B32" s="21" t="s">
        <v>88</v>
      </c>
      <c r="C32" s="16"/>
      <c r="D32" s="16"/>
      <c r="E32" s="172">
        <v>0</v>
      </c>
    </row>
    <row r="33" spans="1:5" ht="13.5">
      <c r="A33" s="14">
        <f>A32+1</f>
        <v>23</v>
      </c>
      <c r="B33" s="14" t="s">
        <v>110</v>
      </c>
      <c r="C33" s="16"/>
      <c r="D33" s="16"/>
      <c r="E33" s="172">
        <v>0</v>
      </c>
    </row>
    <row r="34" spans="1:5" s="24" customFormat="1" ht="13.5">
      <c r="A34" s="14">
        <f>A33+1</f>
        <v>24</v>
      </c>
      <c r="B34" s="17" t="s">
        <v>23</v>
      </c>
      <c r="C34" s="16"/>
      <c r="D34" s="16"/>
      <c r="E34" s="172">
        <v>0</v>
      </c>
    </row>
    <row r="35" spans="1:5" ht="13.5">
      <c r="A35" s="14">
        <f>A34+1</f>
        <v>25</v>
      </c>
      <c r="B35" s="21" t="s">
        <v>87</v>
      </c>
      <c r="C35" s="16"/>
      <c r="D35" s="16"/>
      <c r="E35" s="172">
        <v>0</v>
      </c>
    </row>
    <row r="36" spans="1:5" s="24" customFormat="1" ht="13.5">
      <c r="A36" s="14">
        <f>A35+1</f>
        <v>26</v>
      </c>
      <c r="B36" s="17" t="s">
        <v>24</v>
      </c>
      <c r="C36" s="16"/>
      <c r="D36" s="16"/>
      <c r="E36" s="172">
        <v>0</v>
      </c>
    </row>
    <row r="37" spans="1:5" ht="15.75" customHeight="1">
      <c r="A37" s="14">
        <f>A36+1</f>
        <v>27</v>
      </c>
      <c r="B37" s="64" t="s">
        <v>22</v>
      </c>
      <c r="C37" s="16"/>
      <c r="D37" s="16"/>
      <c r="E37" s="172">
        <v>0</v>
      </c>
    </row>
    <row r="38" spans="1:5" ht="15" thickBot="1">
      <c r="A38" s="47">
        <f>A37+1</f>
        <v>28</v>
      </c>
      <c r="B38" s="71" t="s">
        <v>113</v>
      </c>
      <c r="C38" s="47"/>
      <c r="D38" s="47"/>
      <c r="E38" s="95">
        <f>SUM(E31:E37)</f>
        <v>0</v>
      </c>
    </row>
    <row r="39" spans="1:5" ht="9.75" customHeight="1">
      <c r="A39" s="3"/>
      <c r="B39" s="37"/>
      <c r="C39" s="64"/>
      <c r="D39" s="64"/>
      <c r="E39" s="93"/>
    </row>
    <row r="40" spans="1:5" ht="13.5">
      <c r="A40" s="38"/>
      <c r="B40" s="38" t="s">
        <v>105</v>
      </c>
      <c r="C40" s="38" t="s">
        <v>81</v>
      </c>
      <c r="D40" s="38" t="s">
        <v>136</v>
      </c>
      <c r="E40" s="38" t="s">
        <v>135</v>
      </c>
    </row>
    <row r="41" spans="1:5" ht="13.5">
      <c r="A41" s="21">
        <f>A38+1</f>
        <v>29</v>
      </c>
      <c r="B41" s="17" t="s">
        <v>74</v>
      </c>
      <c r="C41" s="14"/>
      <c r="D41" s="16"/>
      <c r="E41" s="16"/>
    </row>
    <row r="42" spans="1:5" ht="13.5">
      <c r="A42" s="21">
        <f>A41+1</f>
        <v>30</v>
      </c>
      <c r="B42" s="14" t="s">
        <v>77</v>
      </c>
      <c r="C42" s="14"/>
      <c r="D42" s="16"/>
      <c r="E42" s="16"/>
    </row>
    <row r="43" spans="1:5" ht="13.5">
      <c r="A43" s="21">
        <f>A42+1</f>
        <v>31</v>
      </c>
      <c r="B43" s="14" t="s">
        <v>78</v>
      </c>
      <c r="C43" s="16"/>
      <c r="D43" s="94">
        <v>0</v>
      </c>
      <c r="E43" s="170">
        <f>C41*C42*D43</f>
        <v>0</v>
      </c>
    </row>
    <row r="44" spans="1:5" s="24" customFormat="1" ht="13.5">
      <c r="A44" s="21">
        <f>A43+1</f>
        <v>32</v>
      </c>
      <c r="B44" s="14" t="s">
        <v>79</v>
      </c>
      <c r="C44" s="16"/>
      <c r="D44" s="94">
        <v>0</v>
      </c>
      <c r="E44" s="170">
        <f>$C$41*D44</f>
        <v>0</v>
      </c>
    </row>
    <row r="45" spans="1:5" ht="13.5">
      <c r="A45" s="21">
        <f>A44+1</f>
        <v>33</v>
      </c>
      <c r="B45" s="64" t="s">
        <v>22</v>
      </c>
      <c r="C45" s="16"/>
      <c r="D45" s="94">
        <v>0</v>
      </c>
      <c r="E45" s="170">
        <f>$C$41*D45</f>
        <v>0</v>
      </c>
    </row>
    <row r="46" spans="1:5" ht="15" thickBot="1">
      <c r="A46" s="47">
        <f>A45+1</f>
        <v>34</v>
      </c>
      <c r="B46" s="92" t="s">
        <v>114</v>
      </c>
      <c r="C46" s="47"/>
      <c r="D46" s="47"/>
      <c r="E46" s="95">
        <f>SUM(E43:E45)</f>
        <v>0</v>
      </c>
    </row>
  </sheetData>
  <printOptions/>
  <pageMargins left="0.4" right="0.3" top="0.58" bottom="0.45" header="0.3" footer="0.3"/>
  <pageSetup horizontalDpi="600" verticalDpi="600" orientation="portrait"/>
  <headerFooter alignWithMargins="0">
    <oddHeader>&amp;CRFA 10-03 CIRM Targeted Clinical Development Awards Part B - Subpart III</oddHeader>
    <oddFooter>&amp;CTab &amp;A</oddFooter>
  </headerFooter>
</worksheet>
</file>

<file path=xl/worksheets/sheet3.xml><?xml version="1.0" encoding="utf-8"?>
<worksheet xmlns="http://schemas.openxmlformats.org/spreadsheetml/2006/main" xmlns:r="http://schemas.openxmlformats.org/officeDocument/2006/relationships">
  <dimension ref="A1:E46"/>
  <sheetViews>
    <sheetView workbookViewId="0" topLeftCell="A1">
      <selection activeCell="B16" sqref="B16"/>
    </sheetView>
  </sheetViews>
  <sheetFormatPr defaultColWidth="8.8515625" defaultRowHeight="15"/>
  <cols>
    <col min="1" max="1" width="5.140625" style="24" customWidth="1"/>
    <col min="2" max="2" width="37.421875" style="24" customWidth="1"/>
    <col min="3" max="3" width="9.8515625" style="24" customWidth="1"/>
    <col min="4" max="4" width="21.28125" style="24" customWidth="1"/>
    <col min="5" max="5" width="24.7109375" style="24" customWidth="1"/>
    <col min="6" max="16384" width="8.8515625" style="24" customWidth="1"/>
  </cols>
  <sheetData>
    <row r="1" ht="13.5">
      <c r="A1" s="24" t="s">
        <v>59</v>
      </c>
    </row>
    <row r="3" spans="1:5" ht="13.5">
      <c r="A3" s="15" t="s">
        <v>57</v>
      </c>
      <c r="B3" s="16"/>
      <c r="C3" s="16"/>
      <c r="D3" s="16"/>
      <c r="E3" s="16"/>
    </row>
    <row r="4" spans="1:5" ht="13.5">
      <c r="A4" s="38" t="s">
        <v>67</v>
      </c>
      <c r="B4" s="38" t="s">
        <v>25</v>
      </c>
      <c r="C4" s="38" t="s">
        <v>81</v>
      </c>
      <c r="D4" s="38" t="s">
        <v>134</v>
      </c>
      <c r="E4" s="38" t="s">
        <v>135</v>
      </c>
    </row>
    <row r="5" spans="1:5" ht="13.5">
      <c r="A5" s="14">
        <v>1</v>
      </c>
      <c r="B5" s="17" t="s">
        <v>75</v>
      </c>
      <c r="C5" s="14"/>
      <c r="D5" s="16"/>
      <c r="E5" s="16"/>
    </row>
    <row r="6" spans="1:5" ht="13.5">
      <c r="A6" s="14">
        <f>A5+1</f>
        <v>2</v>
      </c>
      <c r="B6" s="14" t="s">
        <v>132</v>
      </c>
      <c r="C6" s="16"/>
      <c r="D6" s="94">
        <v>0</v>
      </c>
      <c r="E6" s="170">
        <f>$C$5*D6</f>
        <v>0</v>
      </c>
    </row>
    <row r="7" spans="1:5" ht="13.5">
      <c r="A7" s="14">
        <f>A6+1</f>
        <v>3</v>
      </c>
      <c r="B7" s="14" t="s">
        <v>82</v>
      </c>
      <c r="C7" s="16"/>
      <c r="D7" s="94">
        <v>0</v>
      </c>
      <c r="E7" s="170">
        <f>$C$5*D7</f>
        <v>0</v>
      </c>
    </row>
    <row r="8" spans="1:5" ht="13.5">
      <c r="A8" s="14">
        <f>A7+1</f>
        <v>4</v>
      </c>
      <c r="B8" s="14" t="s">
        <v>26</v>
      </c>
      <c r="C8" s="16"/>
      <c r="D8" s="94">
        <v>0</v>
      </c>
      <c r="E8" s="170">
        <f>$C$5*D8</f>
        <v>0</v>
      </c>
    </row>
    <row r="9" spans="1:5" ht="13.5">
      <c r="A9" s="14">
        <f>A8+1</f>
        <v>5</v>
      </c>
      <c r="B9" s="14" t="s">
        <v>133</v>
      </c>
      <c r="C9" s="16"/>
      <c r="D9" s="94">
        <v>0</v>
      </c>
      <c r="E9" s="170">
        <f>$C$5*D9</f>
        <v>0</v>
      </c>
    </row>
    <row r="10" spans="1:5" ht="15" thickBot="1">
      <c r="A10" s="47">
        <f>A9+1</f>
        <v>6</v>
      </c>
      <c r="B10" s="71" t="s">
        <v>85</v>
      </c>
      <c r="C10" s="47"/>
      <c r="D10" s="47"/>
      <c r="E10" s="171">
        <f>SUM(E6:E9)</f>
        <v>0</v>
      </c>
    </row>
    <row r="11" spans="1:5" ht="8.25" customHeight="1">
      <c r="A11" s="89"/>
      <c r="B11" s="90"/>
      <c r="C11" s="91"/>
      <c r="D11" s="89"/>
      <c r="E11" s="89"/>
    </row>
    <row r="12" spans="1:5" ht="13.5">
      <c r="A12" s="38"/>
      <c r="B12" s="38" t="s">
        <v>76</v>
      </c>
      <c r="C12" s="38" t="s">
        <v>81</v>
      </c>
      <c r="D12" s="38" t="s">
        <v>136</v>
      </c>
      <c r="E12" s="38" t="s">
        <v>135</v>
      </c>
    </row>
    <row r="13" spans="1:5" ht="17.25" customHeight="1">
      <c r="A13" s="24">
        <f>A10+1</f>
        <v>7</v>
      </c>
      <c r="B13" s="17" t="s">
        <v>74</v>
      </c>
      <c r="C13" s="14"/>
      <c r="D13" s="16"/>
      <c r="E13" s="16"/>
    </row>
    <row r="14" spans="1:5" ht="17.25" customHeight="1">
      <c r="A14" s="14">
        <f>A13+1</f>
        <v>8</v>
      </c>
      <c r="B14" s="14" t="s">
        <v>77</v>
      </c>
      <c r="C14" s="14"/>
      <c r="D14" s="16"/>
      <c r="E14" s="16"/>
    </row>
    <row r="15" spans="1:5" ht="17.25" customHeight="1">
      <c r="A15" s="14">
        <f aca="true" t="shared" si="0" ref="A15:A21">A14+1</f>
        <v>9</v>
      </c>
      <c r="B15" s="17" t="s">
        <v>84</v>
      </c>
      <c r="C15" s="16"/>
      <c r="D15" s="94">
        <v>0</v>
      </c>
      <c r="E15" s="170">
        <f>C13*D15</f>
        <v>0</v>
      </c>
    </row>
    <row r="16" spans="1:5" ht="17.25" customHeight="1">
      <c r="A16" s="14">
        <f t="shared" si="0"/>
        <v>10</v>
      </c>
      <c r="B16" s="14" t="s">
        <v>78</v>
      </c>
      <c r="C16" s="16"/>
      <c r="D16" s="94">
        <v>0</v>
      </c>
      <c r="E16" s="170">
        <f>C13*C14*D16</f>
        <v>0</v>
      </c>
    </row>
    <row r="17" spans="1:5" ht="17.25" customHeight="1">
      <c r="A17" s="14">
        <f t="shared" si="0"/>
        <v>11</v>
      </c>
      <c r="B17" s="14" t="s">
        <v>106</v>
      </c>
      <c r="C17" s="16"/>
      <c r="D17" s="94">
        <v>0</v>
      </c>
      <c r="E17" s="170">
        <f>$C$13*D17</f>
        <v>0</v>
      </c>
    </row>
    <row r="18" spans="1:5" ht="17.25" customHeight="1">
      <c r="A18" s="14">
        <f t="shared" si="0"/>
        <v>12</v>
      </c>
      <c r="B18" s="14" t="s">
        <v>79</v>
      </c>
      <c r="C18" s="16"/>
      <c r="D18" s="94">
        <v>0</v>
      </c>
      <c r="E18" s="170">
        <f>$C$13*D18</f>
        <v>0</v>
      </c>
    </row>
    <row r="19" spans="1:5" ht="17.25" customHeight="1">
      <c r="A19" s="14">
        <f t="shared" si="0"/>
        <v>13</v>
      </c>
      <c r="B19" s="14" t="s">
        <v>103</v>
      </c>
      <c r="C19" s="16"/>
      <c r="D19" s="94">
        <v>0</v>
      </c>
      <c r="E19" s="170">
        <f>$C$13*D19</f>
        <v>0</v>
      </c>
    </row>
    <row r="20" spans="1:5" ht="15.75" customHeight="1">
      <c r="A20" s="14">
        <f t="shared" si="0"/>
        <v>14</v>
      </c>
      <c r="B20" s="22" t="s">
        <v>21</v>
      </c>
      <c r="C20" s="16"/>
      <c r="D20" s="94">
        <v>0</v>
      </c>
      <c r="E20" s="170">
        <f>$C$13*D20</f>
        <v>0</v>
      </c>
    </row>
    <row r="21" spans="1:5" ht="17.25" customHeight="1">
      <c r="A21" s="14">
        <f t="shared" si="0"/>
        <v>15</v>
      </c>
      <c r="B21" s="14" t="s">
        <v>83</v>
      </c>
      <c r="C21" s="16"/>
      <c r="D21" s="94">
        <v>0</v>
      </c>
      <c r="E21" s="170">
        <f>$C$13*D21</f>
        <v>0</v>
      </c>
    </row>
    <row r="22" spans="1:5" ht="17.25" customHeight="1" thickBot="1">
      <c r="A22" s="47">
        <f>A21+1</f>
        <v>16</v>
      </c>
      <c r="B22" s="92" t="s">
        <v>80</v>
      </c>
      <c r="C22" s="47"/>
      <c r="D22" s="47"/>
      <c r="E22" s="171">
        <f>SUM(E15:E21)</f>
        <v>0</v>
      </c>
    </row>
    <row r="23" spans="1:5" ht="8.25" customHeight="1">
      <c r="A23" s="3"/>
      <c r="B23" s="18"/>
      <c r="C23" s="3"/>
      <c r="D23" s="3"/>
      <c r="E23" s="3"/>
    </row>
    <row r="24" spans="1:5" ht="13.5">
      <c r="A24" s="38"/>
      <c r="B24" s="38" t="s">
        <v>86</v>
      </c>
      <c r="C24" s="38" t="s">
        <v>107</v>
      </c>
      <c r="D24" s="38" t="s">
        <v>136</v>
      </c>
      <c r="E24" s="38" t="s">
        <v>135</v>
      </c>
    </row>
    <row r="25" spans="1:5" ht="13.5">
      <c r="A25" s="14">
        <f>A22+1</f>
        <v>17</v>
      </c>
      <c r="B25" s="21" t="s">
        <v>71</v>
      </c>
      <c r="C25" s="23"/>
      <c r="D25" s="94">
        <v>0</v>
      </c>
      <c r="E25" s="170">
        <f>C25*D25</f>
        <v>0</v>
      </c>
    </row>
    <row r="26" spans="1:5" ht="13.5">
      <c r="A26" s="14">
        <f>A25+1</f>
        <v>18</v>
      </c>
      <c r="B26" s="21" t="s">
        <v>72</v>
      </c>
      <c r="C26" s="21"/>
      <c r="D26" s="94">
        <v>0</v>
      </c>
      <c r="E26" s="170">
        <f>C26*D26</f>
        <v>0</v>
      </c>
    </row>
    <row r="27" spans="1:5" ht="13.5">
      <c r="A27" s="14">
        <f>A26+1</f>
        <v>19</v>
      </c>
      <c r="B27" s="21" t="s">
        <v>104</v>
      </c>
      <c r="C27" s="21"/>
      <c r="D27" s="94">
        <v>0</v>
      </c>
      <c r="E27" s="170">
        <f>C27*D27</f>
        <v>0</v>
      </c>
    </row>
    <row r="28" spans="1:5" ht="15" thickBot="1">
      <c r="A28" s="47">
        <f>A27+1</f>
        <v>20</v>
      </c>
      <c r="B28" s="71" t="s">
        <v>126</v>
      </c>
      <c r="C28" s="47"/>
      <c r="D28" s="47"/>
      <c r="E28" s="95">
        <f>SUM(E25:E27)</f>
        <v>0</v>
      </c>
    </row>
    <row r="29" spans="1:5" ht="9.75" customHeight="1">
      <c r="A29" s="89"/>
      <c r="B29" s="89"/>
      <c r="C29" s="91"/>
      <c r="D29" s="89"/>
      <c r="E29" s="89"/>
    </row>
    <row r="30" spans="1:5" ht="13.5">
      <c r="A30" s="38"/>
      <c r="B30" s="40" t="s">
        <v>108</v>
      </c>
      <c r="C30" s="39"/>
      <c r="D30" s="39"/>
      <c r="E30" s="38" t="s">
        <v>135</v>
      </c>
    </row>
    <row r="31" spans="1:5" ht="13.5">
      <c r="A31" s="14">
        <f>A28+1</f>
        <v>21</v>
      </c>
      <c r="B31" s="23" t="s">
        <v>109</v>
      </c>
      <c r="C31" s="16"/>
      <c r="D31" s="16"/>
      <c r="E31" s="172">
        <v>0</v>
      </c>
    </row>
    <row r="32" spans="1:5" ht="13.5">
      <c r="A32" s="14">
        <f>A31+1</f>
        <v>22</v>
      </c>
      <c r="B32" s="21" t="s">
        <v>88</v>
      </c>
      <c r="C32" s="16"/>
      <c r="D32" s="16"/>
      <c r="E32" s="172">
        <v>0</v>
      </c>
    </row>
    <row r="33" spans="1:5" ht="13.5">
      <c r="A33" s="14">
        <f>A32+1</f>
        <v>23</v>
      </c>
      <c r="B33" s="14" t="s">
        <v>110</v>
      </c>
      <c r="C33" s="16"/>
      <c r="D33" s="16"/>
      <c r="E33" s="172">
        <v>0</v>
      </c>
    </row>
    <row r="34" spans="1:5" ht="13.5">
      <c r="A34" s="14">
        <f>A33+1</f>
        <v>24</v>
      </c>
      <c r="B34" s="17" t="s">
        <v>23</v>
      </c>
      <c r="C34" s="16"/>
      <c r="D34" s="16"/>
      <c r="E34" s="172">
        <v>0</v>
      </c>
    </row>
    <row r="35" spans="1:5" ht="13.5">
      <c r="A35" s="14">
        <f>A34+1</f>
        <v>25</v>
      </c>
      <c r="B35" s="21" t="s">
        <v>87</v>
      </c>
      <c r="C35" s="16"/>
      <c r="D35" s="16"/>
      <c r="E35" s="172">
        <v>0</v>
      </c>
    </row>
    <row r="36" spans="1:5" ht="18.75" customHeight="1">
      <c r="A36" s="14">
        <f>A35+1</f>
        <v>26</v>
      </c>
      <c r="B36" s="17" t="s">
        <v>24</v>
      </c>
      <c r="C36" s="16"/>
      <c r="D36" s="16"/>
      <c r="E36" s="172">
        <v>0</v>
      </c>
    </row>
    <row r="37" spans="1:5" ht="15.75" customHeight="1">
      <c r="A37" s="14">
        <f>A36+1</f>
        <v>27</v>
      </c>
      <c r="B37" s="64" t="s">
        <v>22</v>
      </c>
      <c r="C37" s="16"/>
      <c r="D37" s="16"/>
      <c r="E37" s="172">
        <v>0</v>
      </c>
    </row>
    <row r="38" spans="1:5" ht="15" thickBot="1">
      <c r="A38" s="47">
        <f>A37+1</f>
        <v>28</v>
      </c>
      <c r="B38" s="71" t="s">
        <v>113</v>
      </c>
      <c r="C38" s="47"/>
      <c r="D38" s="47"/>
      <c r="E38" s="95">
        <f>SUM(E31:E37)</f>
        <v>0</v>
      </c>
    </row>
    <row r="39" spans="1:5" ht="9.75" customHeight="1">
      <c r="A39" s="3"/>
      <c r="B39" s="37"/>
      <c r="C39" s="64"/>
      <c r="D39" s="64"/>
      <c r="E39" s="93"/>
    </row>
    <row r="40" spans="1:5" ht="13.5">
      <c r="A40" s="38"/>
      <c r="B40" s="38" t="s">
        <v>105</v>
      </c>
      <c r="C40" s="38" t="s">
        <v>81</v>
      </c>
      <c r="D40" s="38" t="s">
        <v>136</v>
      </c>
      <c r="E40" s="38" t="s">
        <v>135</v>
      </c>
    </row>
    <row r="41" spans="1:5" ht="13.5">
      <c r="A41" s="21">
        <f>A38+1</f>
        <v>29</v>
      </c>
      <c r="B41" s="17" t="s">
        <v>74</v>
      </c>
      <c r="C41" s="14"/>
      <c r="D41" s="16"/>
      <c r="E41" s="16"/>
    </row>
    <row r="42" spans="1:5" ht="13.5">
      <c r="A42" s="14">
        <f>A41+1</f>
        <v>30</v>
      </c>
      <c r="B42" s="14" t="s">
        <v>77</v>
      </c>
      <c r="C42" s="14"/>
      <c r="D42" s="16"/>
      <c r="E42" s="16"/>
    </row>
    <row r="43" spans="1:5" ht="13.5">
      <c r="A43" s="14">
        <f>A42+1</f>
        <v>31</v>
      </c>
      <c r="B43" s="14" t="s">
        <v>78</v>
      </c>
      <c r="C43" s="16"/>
      <c r="D43" s="94">
        <v>0</v>
      </c>
      <c r="E43" s="170">
        <f>C41*C42*D43</f>
        <v>0</v>
      </c>
    </row>
    <row r="44" spans="1:5" ht="13.5">
      <c r="A44" s="14">
        <f>A43+1</f>
        <v>32</v>
      </c>
      <c r="B44" s="14" t="s">
        <v>79</v>
      </c>
      <c r="C44" s="16"/>
      <c r="D44" s="94">
        <v>0</v>
      </c>
      <c r="E44" s="170">
        <f>$C$41*D44</f>
        <v>0</v>
      </c>
    </row>
    <row r="45" spans="1:5" ht="13.5">
      <c r="A45" s="14">
        <f>A44+1</f>
        <v>33</v>
      </c>
      <c r="B45" s="64" t="s">
        <v>22</v>
      </c>
      <c r="C45" s="16"/>
      <c r="D45" s="94">
        <v>0</v>
      </c>
      <c r="E45" s="170">
        <f>$C$41*D45</f>
        <v>0</v>
      </c>
    </row>
    <row r="46" spans="1:5" ht="15" thickBot="1">
      <c r="A46" s="47">
        <f>A45+1</f>
        <v>34</v>
      </c>
      <c r="B46" s="92" t="s">
        <v>114</v>
      </c>
      <c r="C46" s="47"/>
      <c r="D46" s="47"/>
      <c r="E46" s="95">
        <f>SUM(E43:E45)</f>
        <v>0</v>
      </c>
    </row>
  </sheetData>
  <printOptions/>
  <pageMargins left="0.4" right="0.3" top="0.58" bottom="0.45" header="0.3" footer="0.3"/>
  <pageSetup horizontalDpi="600" verticalDpi="600" orientation="portrait"/>
  <headerFooter alignWithMargins="0">
    <oddHeader>&amp;CRFA 10-03 CIRM Targeted Clinical Development Awards Part B - Subpart III</oddHeader>
    <oddFooter>&amp;CTab &amp;A</oddFooter>
  </headerFooter>
</worksheet>
</file>

<file path=xl/worksheets/sheet4.xml><?xml version="1.0" encoding="utf-8"?>
<worksheet xmlns="http://schemas.openxmlformats.org/spreadsheetml/2006/main" xmlns:r="http://schemas.openxmlformats.org/officeDocument/2006/relationships">
  <dimension ref="A1:K184"/>
  <sheetViews>
    <sheetView workbookViewId="0" topLeftCell="A1">
      <selection activeCell="B18" sqref="B18"/>
    </sheetView>
  </sheetViews>
  <sheetFormatPr defaultColWidth="8.8515625" defaultRowHeight="15"/>
  <cols>
    <col min="1" max="1" width="3.28125" style="2" customWidth="1"/>
    <col min="2" max="2" width="37.421875" style="24" customWidth="1"/>
    <col min="3" max="3" width="9.00390625" style="4" customWidth="1"/>
    <col min="4" max="4" width="10.421875" style="24" bestFit="1" customWidth="1"/>
    <col min="5" max="5" width="7.28125" style="24" customWidth="1"/>
    <col min="6" max="6" width="10.140625" style="4" customWidth="1"/>
    <col min="7" max="7" width="13.28125" style="24" customWidth="1"/>
    <col min="8" max="8" width="10.7109375" style="72" customWidth="1"/>
    <col min="9" max="9" width="10.421875" style="73" customWidth="1"/>
    <col min="10" max="10" width="11.00390625" style="73" customWidth="1"/>
    <col min="11" max="11" width="20.140625" style="24" customWidth="1"/>
    <col min="12" max="16384" width="8.8515625" style="24" customWidth="1"/>
  </cols>
  <sheetData>
    <row r="1" ht="13.5">
      <c r="B1" s="1" t="s">
        <v>137</v>
      </c>
    </row>
    <row r="2" spans="2:11" ht="13.5">
      <c r="B2" s="109" t="s">
        <v>31</v>
      </c>
      <c r="C2" s="180"/>
      <c r="D2" s="180"/>
      <c r="E2" s="180"/>
      <c r="F2" s="180"/>
      <c r="G2" s="180"/>
      <c r="H2" s="110" t="s">
        <v>33</v>
      </c>
      <c r="I2" s="182"/>
      <c r="J2" s="182"/>
      <c r="K2" s="182"/>
    </row>
    <row r="3" spans="2:7" ht="13.5">
      <c r="B3" s="109" t="s">
        <v>32</v>
      </c>
      <c r="C3" s="181"/>
      <c r="D3" s="181"/>
      <c r="E3" s="181"/>
      <c r="F3" s="181"/>
      <c r="G3" s="181"/>
    </row>
    <row r="4" spans="1:11" ht="13.5">
      <c r="A4" s="43"/>
      <c r="B4" s="16"/>
      <c r="C4" s="44"/>
      <c r="D4" s="16"/>
      <c r="E4" s="179" t="s">
        <v>97</v>
      </c>
      <c r="F4" s="179"/>
      <c r="G4" s="16"/>
      <c r="H4" s="74"/>
      <c r="I4" s="74"/>
      <c r="J4" s="74"/>
      <c r="K4" s="16"/>
    </row>
    <row r="5" spans="1:11" s="8" customFormat="1" ht="32.25" customHeight="1" thickBot="1">
      <c r="A5" s="31" t="s">
        <v>67</v>
      </c>
      <c r="B5" s="31" t="s">
        <v>89</v>
      </c>
      <c r="C5" s="32" t="s">
        <v>94</v>
      </c>
      <c r="D5" s="33" t="s">
        <v>70</v>
      </c>
      <c r="E5" s="34" t="s">
        <v>98</v>
      </c>
      <c r="F5" s="45" t="s">
        <v>99</v>
      </c>
      <c r="G5" s="31" t="s">
        <v>100</v>
      </c>
      <c r="H5" s="75" t="s">
        <v>66</v>
      </c>
      <c r="I5" s="75" t="s">
        <v>65</v>
      </c>
      <c r="J5" s="75" t="s">
        <v>68</v>
      </c>
      <c r="K5" s="31" t="s">
        <v>115</v>
      </c>
    </row>
    <row r="6" spans="1:11" s="8" customFormat="1" ht="14.25" customHeight="1" thickTop="1">
      <c r="A6" s="54"/>
      <c r="B6" s="54" t="s">
        <v>90</v>
      </c>
      <c r="C6" s="55"/>
      <c r="D6" s="56"/>
      <c r="E6" s="57"/>
      <c r="F6" s="96"/>
      <c r="G6" s="97"/>
      <c r="H6" s="98"/>
      <c r="I6" s="98"/>
      <c r="J6" s="98"/>
      <c r="K6" s="97"/>
    </row>
    <row r="7" spans="1:11" s="1" customFormat="1" ht="13.5">
      <c r="A7" s="20">
        <v>1</v>
      </c>
      <c r="B7" s="25" t="s">
        <v>111</v>
      </c>
      <c r="C7" s="27">
        <f>SUM(C8,C11)</f>
        <v>3</v>
      </c>
      <c r="D7" s="26">
        <v>40210</v>
      </c>
      <c r="E7" s="19"/>
      <c r="F7" s="28">
        <v>0</v>
      </c>
      <c r="G7" s="28">
        <v>0</v>
      </c>
      <c r="H7" s="77">
        <v>0</v>
      </c>
      <c r="I7" s="77">
        <v>0</v>
      </c>
      <c r="J7" s="77">
        <v>0</v>
      </c>
      <c r="K7" s="42">
        <f>SUM(F7:J7)</f>
        <v>0</v>
      </c>
    </row>
    <row r="8" spans="1:11" s="1" customFormat="1" ht="13.5">
      <c r="A8" s="20">
        <f>A7+1</f>
        <v>2</v>
      </c>
      <c r="B8" s="30" t="s">
        <v>112</v>
      </c>
      <c r="C8" s="27">
        <f>SUM(C9:C9)</f>
        <v>3</v>
      </c>
      <c r="D8" s="26">
        <v>40210</v>
      </c>
      <c r="E8" s="19"/>
      <c r="F8" s="28">
        <v>0</v>
      </c>
      <c r="G8" s="28">
        <v>0</v>
      </c>
      <c r="H8" s="77">
        <v>0</v>
      </c>
      <c r="I8" s="77">
        <v>0</v>
      </c>
      <c r="J8" s="77">
        <v>0</v>
      </c>
      <c r="K8" s="42">
        <f>SUM(F8:J8)</f>
        <v>0</v>
      </c>
    </row>
    <row r="9" spans="1:11" s="2" customFormat="1" ht="13.5">
      <c r="A9" s="20">
        <f>A8+1</f>
        <v>3</v>
      </c>
      <c r="B9" s="30" t="s">
        <v>127</v>
      </c>
      <c r="C9" s="99">
        <v>3</v>
      </c>
      <c r="D9" s="26">
        <v>40210</v>
      </c>
      <c r="E9" s="19"/>
      <c r="F9" s="28">
        <v>0</v>
      </c>
      <c r="G9" s="28">
        <v>0</v>
      </c>
      <c r="H9" s="77">
        <v>0</v>
      </c>
      <c r="I9" s="77">
        <v>0</v>
      </c>
      <c r="J9" s="77">
        <v>0</v>
      </c>
      <c r="K9" s="42">
        <f>SUM(F9:J9)</f>
        <v>0</v>
      </c>
    </row>
    <row r="10" spans="1:11" s="2" customFormat="1" ht="13.5">
      <c r="A10" s="20">
        <f>A9+1</f>
        <v>4</v>
      </c>
      <c r="B10" s="30" t="s">
        <v>2</v>
      </c>
      <c r="C10" s="19"/>
      <c r="D10" s="26"/>
      <c r="E10" s="19"/>
      <c r="F10" s="28">
        <v>0</v>
      </c>
      <c r="G10" s="28">
        <v>0</v>
      </c>
      <c r="H10" s="77">
        <v>0</v>
      </c>
      <c r="I10" s="77">
        <v>0</v>
      </c>
      <c r="J10" s="77">
        <v>0</v>
      </c>
      <c r="K10" s="42">
        <f>SUM(F10:J10)</f>
        <v>0</v>
      </c>
    </row>
    <row r="11" spans="1:11" s="1" customFormat="1" ht="13.5">
      <c r="A11" s="20">
        <f>A10+1</f>
        <v>5</v>
      </c>
      <c r="B11" s="30" t="s">
        <v>125</v>
      </c>
      <c r="C11" s="19"/>
      <c r="D11" s="26"/>
      <c r="E11" s="19"/>
      <c r="F11" s="28">
        <v>0</v>
      </c>
      <c r="G11" s="28">
        <v>0</v>
      </c>
      <c r="H11" s="77">
        <v>0</v>
      </c>
      <c r="I11" s="77">
        <v>0</v>
      </c>
      <c r="J11" s="77">
        <v>0</v>
      </c>
      <c r="K11" s="42">
        <f>SUM(F11:J11)</f>
        <v>0</v>
      </c>
    </row>
    <row r="12" spans="1:11" s="2" customFormat="1" ht="12.75" customHeight="1">
      <c r="A12" s="20">
        <f>A11+1</f>
        <v>6</v>
      </c>
      <c r="B12" s="20"/>
      <c r="C12" s="19"/>
      <c r="D12" s="26"/>
      <c r="E12" s="19"/>
      <c r="F12" s="28"/>
      <c r="G12" s="28"/>
      <c r="H12" s="77"/>
      <c r="I12" s="77"/>
      <c r="J12" s="77"/>
      <c r="K12" s="42">
        <f>SUM(F12:J12)</f>
        <v>0</v>
      </c>
    </row>
    <row r="13" spans="1:11" s="2" customFormat="1" ht="15" thickBot="1">
      <c r="A13" s="49">
        <f>A12+1</f>
        <v>7</v>
      </c>
      <c r="B13" s="46" t="s">
        <v>138</v>
      </c>
      <c r="C13" s="71"/>
      <c r="D13" s="100"/>
      <c r="E13" s="71"/>
      <c r="F13" s="101">
        <f>SUM(F7:F12)</f>
        <v>0</v>
      </c>
      <c r="G13" s="101">
        <f>SUM(G7:G12)</f>
        <v>0</v>
      </c>
      <c r="H13" s="101">
        <f>SUM(H7:H12)</f>
        <v>0</v>
      </c>
      <c r="I13" s="101">
        <f>SUM(I7:I12)</f>
        <v>0</v>
      </c>
      <c r="J13" s="101">
        <f>SUM(J7:J12)</f>
        <v>0</v>
      </c>
      <c r="K13" s="102">
        <f>SUM(K7:K12)</f>
        <v>0</v>
      </c>
    </row>
    <row r="14" spans="1:11" s="8" customFormat="1" ht="15.75" customHeight="1">
      <c r="A14" s="54"/>
      <c r="B14" s="54" t="s">
        <v>95</v>
      </c>
      <c r="C14" s="55"/>
      <c r="D14" s="56"/>
      <c r="E14" s="57"/>
      <c r="F14" s="58"/>
      <c r="G14" s="54"/>
      <c r="H14" s="76"/>
      <c r="I14" s="76"/>
      <c r="J14" s="76"/>
      <c r="K14" s="54"/>
    </row>
    <row r="15" spans="1:11" s="1" customFormat="1" ht="13.5">
      <c r="A15" s="20">
        <f>A13+1</f>
        <v>8</v>
      </c>
      <c r="B15" s="25" t="s">
        <v>91</v>
      </c>
      <c r="C15" s="27">
        <f>SUM(C16,C20)</f>
        <v>3</v>
      </c>
      <c r="D15" s="26">
        <v>40210</v>
      </c>
      <c r="E15" s="19"/>
      <c r="F15" s="28">
        <v>0</v>
      </c>
      <c r="G15" s="28">
        <v>0</v>
      </c>
      <c r="H15" s="77">
        <v>0</v>
      </c>
      <c r="I15" s="77">
        <v>0</v>
      </c>
      <c r="J15" s="77">
        <v>0</v>
      </c>
      <c r="K15" s="42">
        <f>SUM(F15:J15)</f>
        <v>0</v>
      </c>
    </row>
    <row r="16" spans="1:11" s="1" customFormat="1" ht="13.5">
      <c r="A16" s="20">
        <f>A15+1</f>
        <v>9</v>
      </c>
      <c r="B16" s="30" t="s">
        <v>92</v>
      </c>
      <c r="C16" s="27">
        <f>SUM(C17:C19)</f>
        <v>3</v>
      </c>
      <c r="D16" s="26">
        <v>40210</v>
      </c>
      <c r="E16" s="19"/>
      <c r="F16" s="28">
        <v>0</v>
      </c>
      <c r="G16" s="28">
        <v>0</v>
      </c>
      <c r="H16" s="77">
        <v>0</v>
      </c>
      <c r="I16" s="77">
        <v>0</v>
      </c>
      <c r="J16" s="77">
        <v>0</v>
      </c>
      <c r="K16" s="42">
        <f>SUM(F16:J16)</f>
        <v>0</v>
      </c>
    </row>
    <row r="17" spans="1:11" s="2" customFormat="1" ht="13.5">
      <c r="A17" s="20">
        <f>A16+1</f>
        <v>10</v>
      </c>
      <c r="B17" s="30" t="s">
        <v>127</v>
      </c>
      <c r="C17" s="99">
        <v>3</v>
      </c>
      <c r="D17" s="26">
        <v>40210</v>
      </c>
      <c r="E17" s="19"/>
      <c r="F17" s="28">
        <v>0</v>
      </c>
      <c r="G17" s="28">
        <v>0</v>
      </c>
      <c r="H17" s="77">
        <v>0</v>
      </c>
      <c r="I17" s="77">
        <v>0</v>
      </c>
      <c r="J17" s="77">
        <v>0</v>
      </c>
      <c r="K17" s="42">
        <f>SUM(F17:J17)</f>
        <v>0</v>
      </c>
    </row>
    <row r="18" spans="1:11" s="2" customFormat="1" ht="13.5">
      <c r="A18" s="20">
        <f>A17+1</f>
        <v>11</v>
      </c>
      <c r="B18" s="30" t="s">
        <v>2</v>
      </c>
      <c r="C18" s="19"/>
      <c r="D18" s="26"/>
      <c r="E18" s="19"/>
      <c r="F18" s="28">
        <v>0</v>
      </c>
      <c r="G18" s="28">
        <v>0</v>
      </c>
      <c r="H18" s="77">
        <v>0</v>
      </c>
      <c r="I18" s="77">
        <v>0</v>
      </c>
      <c r="J18" s="77">
        <v>0</v>
      </c>
      <c r="K18" s="42">
        <f>SUM(F18:J18)</f>
        <v>0</v>
      </c>
    </row>
    <row r="19" spans="1:11" s="1" customFormat="1" ht="13.5">
      <c r="A19" s="20">
        <f>A18+1</f>
        <v>12</v>
      </c>
      <c r="B19" s="30" t="s">
        <v>125</v>
      </c>
      <c r="C19" s="19"/>
      <c r="D19" s="26"/>
      <c r="E19" s="19"/>
      <c r="F19" s="28">
        <v>0</v>
      </c>
      <c r="G19" s="28">
        <v>0</v>
      </c>
      <c r="H19" s="77">
        <v>0</v>
      </c>
      <c r="I19" s="77">
        <v>0</v>
      </c>
      <c r="J19" s="77">
        <v>0</v>
      </c>
      <c r="K19" s="42">
        <f>SUM(F19:J19)</f>
        <v>0</v>
      </c>
    </row>
    <row r="20" spans="1:11" s="1" customFormat="1" ht="13.5" customHeight="1">
      <c r="A20" s="20">
        <f>A19+1</f>
        <v>13</v>
      </c>
      <c r="B20" s="30"/>
      <c r="C20" s="19"/>
      <c r="D20" s="26"/>
      <c r="E20" s="19"/>
      <c r="F20" s="28"/>
      <c r="G20" s="28"/>
      <c r="H20" s="77"/>
      <c r="I20" s="77"/>
      <c r="J20" s="77"/>
      <c r="K20" s="42">
        <f>SUM(F20:J20)</f>
        <v>0</v>
      </c>
    </row>
    <row r="21" spans="1:11" s="2" customFormat="1" ht="15" thickBot="1">
      <c r="A21" s="49">
        <f>A20+1</f>
        <v>14</v>
      </c>
      <c r="B21" s="46" t="s">
        <v>139</v>
      </c>
      <c r="C21" s="71"/>
      <c r="D21" s="100"/>
      <c r="E21" s="71"/>
      <c r="F21" s="101">
        <f>SUM(F15:F20)</f>
        <v>0</v>
      </c>
      <c r="G21" s="101">
        <f>SUM(G15:G20)</f>
        <v>0</v>
      </c>
      <c r="H21" s="101">
        <f>SUM(H15:H20)</f>
        <v>0</v>
      </c>
      <c r="I21" s="101">
        <f>SUM(I15:I20)</f>
        <v>0</v>
      </c>
      <c r="J21" s="101">
        <f>SUM(J15:J20)</f>
        <v>0</v>
      </c>
      <c r="K21" s="102">
        <f>SUM(K15:K20)</f>
        <v>0</v>
      </c>
    </row>
    <row r="22" spans="1:11" s="8" customFormat="1" ht="15" customHeight="1">
      <c r="A22" s="54"/>
      <c r="B22" s="54" t="s">
        <v>96</v>
      </c>
      <c r="C22" s="55"/>
      <c r="D22" s="56"/>
      <c r="E22" s="57"/>
      <c r="F22" s="58"/>
      <c r="G22" s="54"/>
      <c r="H22" s="76"/>
      <c r="I22" s="76"/>
      <c r="J22" s="76"/>
      <c r="K22" s="54"/>
    </row>
    <row r="23" spans="1:11" s="1" customFormat="1" ht="13.5">
      <c r="A23" s="20">
        <f>A21+1</f>
        <v>15</v>
      </c>
      <c r="B23" s="25" t="s">
        <v>101</v>
      </c>
      <c r="C23" s="14"/>
      <c r="D23" s="26"/>
      <c r="E23" s="19"/>
      <c r="F23" s="28">
        <v>0</v>
      </c>
      <c r="G23" s="28">
        <v>0</v>
      </c>
      <c r="H23" s="77">
        <v>0</v>
      </c>
      <c r="I23" s="77">
        <v>0</v>
      </c>
      <c r="J23" s="77">
        <v>0</v>
      </c>
      <c r="K23" s="42">
        <f>SUM(F23:J23)</f>
        <v>0</v>
      </c>
    </row>
    <row r="24" spans="1:11" s="1" customFormat="1" ht="13.5">
      <c r="A24" s="20">
        <f>A23+1</f>
        <v>16</v>
      </c>
      <c r="B24" s="25" t="s">
        <v>102</v>
      </c>
      <c r="C24" s="14"/>
      <c r="D24" s="26"/>
      <c r="E24" s="19"/>
      <c r="F24" s="28">
        <v>0</v>
      </c>
      <c r="G24" s="28">
        <v>0</v>
      </c>
      <c r="H24" s="77">
        <v>0</v>
      </c>
      <c r="I24" s="77">
        <v>0</v>
      </c>
      <c r="J24" s="77">
        <v>0</v>
      </c>
      <c r="K24" s="42">
        <f aca="true" t="shared" si="0" ref="K24:K29">SUM(F24:J24)</f>
        <v>0</v>
      </c>
    </row>
    <row r="25" spans="1:11" s="1" customFormat="1" ht="13.5">
      <c r="A25" s="20">
        <f aca="true" t="shared" si="1" ref="A25:A30">A24+1</f>
        <v>17</v>
      </c>
      <c r="B25" s="25" t="s">
        <v>27</v>
      </c>
      <c r="C25" s="14"/>
      <c r="D25" s="26"/>
      <c r="E25" s="19"/>
      <c r="F25" s="28">
        <v>0</v>
      </c>
      <c r="G25" s="28">
        <v>0</v>
      </c>
      <c r="H25" s="77">
        <v>0</v>
      </c>
      <c r="I25" s="77">
        <v>0</v>
      </c>
      <c r="J25" s="77">
        <v>0</v>
      </c>
      <c r="K25" s="42">
        <f t="shared" si="0"/>
        <v>0</v>
      </c>
    </row>
    <row r="26" spans="1:11" s="1" customFormat="1" ht="13.5">
      <c r="A26" s="20">
        <f t="shared" si="1"/>
        <v>18</v>
      </c>
      <c r="B26" s="25" t="s">
        <v>28</v>
      </c>
      <c r="C26" s="14"/>
      <c r="D26" s="26"/>
      <c r="E26" s="19"/>
      <c r="F26" s="28">
        <v>0</v>
      </c>
      <c r="G26" s="28">
        <v>0</v>
      </c>
      <c r="H26" s="77">
        <v>0</v>
      </c>
      <c r="I26" s="77">
        <v>0</v>
      </c>
      <c r="J26" s="77">
        <v>0</v>
      </c>
      <c r="K26" s="42">
        <f t="shared" si="0"/>
        <v>0</v>
      </c>
    </row>
    <row r="27" spans="1:11" s="1" customFormat="1" ht="13.5">
      <c r="A27" s="20">
        <f t="shared" si="1"/>
        <v>19</v>
      </c>
      <c r="B27" s="25" t="s">
        <v>73</v>
      </c>
      <c r="C27" s="14"/>
      <c r="D27" s="26"/>
      <c r="E27" s="19"/>
      <c r="F27" s="28">
        <v>0</v>
      </c>
      <c r="G27" s="28">
        <v>0</v>
      </c>
      <c r="H27" s="77">
        <v>0</v>
      </c>
      <c r="I27" s="77">
        <v>0</v>
      </c>
      <c r="J27" s="77">
        <v>0</v>
      </c>
      <c r="K27" s="42">
        <f t="shared" si="0"/>
        <v>0</v>
      </c>
    </row>
    <row r="28" spans="1:11" s="2" customFormat="1" ht="13.5">
      <c r="A28" s="20">
        <f t="shared" si="1"/>
        <v>20</v>
      </c>
      <c r="B28" s="35" t="s">
        <v>93</v>
      </c>
      <c r="C28" s="14"/>
      <c r="D28" s="29"/>
      <c r="E28" s="20"/>
      <c r="F28" s="28">
        <v>0</v>
      </c>
      <c r="G28" s="28">
        <v>0</v>
      </c>
      <c r="H28" s="77">
        <v>0</v>
      </c>
      <c r="I28" s="77">
        <v>0</v>
      </c>
      <c r="J28" s="77">
        <v>0</v>
      </c>
      <c r="K28" s="42">
        <f t="shared" si="0"/>
        <v>0</v>
      </c>
    </row>
    <row r="29" spans="1:11" s="2" customFormat="1" ht="12.75" customHeight="1">
      <c r="A29" s="20">
        <f t="shared" si="1"/>
        <v>21</v>
      </c>
      <c r="B29" s="14"/>
      <c r="C29" s="14"/>
      <c r="D29" s="29"/>
      <c r="E29" s="20"/>
      <c r="F29" s="28"/>
      <c r="G29" s="28"/>
      <c r="H29" s="77"/>
      <c r="I29" s="77"/>
      <c r="J29" s="77"/>
      <c r="K29" s="42">
        <f t="shared" si="0"/>
        <v>0</v>
      </c>
    </row>
    <row r="30" spans="1:11" s="2" customFormat="1" ht="15" thickBot="1">
      <c r="A30" s="49">
        <f t="shared" si="1"/>
        <v>22</v>
      </c>
      <c r="B30" s="51" t="s">
        <v>16</v>
      </c>
      <c r="C30" s="52"/>
      <c r="D30" s="53"/>
      <c r="E30" s="52"/>
      <c r="F30" s="103">
        <f>SUM(F23:F29)</f>
        <v>0</v>
      </c>
      <c r="G30" s="103">
        <f>SUM(G23:G29)</f>
        <v>0</v>
      </c>
      <c r="H30" s="103">
        <f>SUM(H23:H29)</f>
        <v>0</v>
      </c>
      <c r="I30" s="103">
        <f>SUM(I23:I29)</f>
        <v>0</v>
      </c>
      <c r="J30" s="103">
        <f>SUM(J23:J29)</f>
        <v>0</v>
      </c>
      <c r="K30" s="104">
        <f>SUM(K23:K29)</f>
        <v>0</v>
      </c>
    </row>
    <row r="31" spans="1:11" s="8" customFormat="1" ht="14.25" customHeight="1">
      <c r="A31" s="54"/>
      <c r="B31" s="54" t="s">
        <v>122</v>
      </c>
      <c r="C31" s="55"/>
      <c r="D31" s="56"/>
      <c r="E31" s="57"/>
      <c r="F31" s="58"/>
      <c r="G31" s="54"/>
      <c r="H31" s="76"/>
      <c r="I31" s="76"/>
      <c r="J31" s="76"/>
      <c r="K31" s="54"/>
    </row>
    <row r="32" spans="1:11" s="1" customFormat="1" ht="13.5">
      <c r="A32" s="20">
        <f>A30+1</f>
        <v>23</v>
      </c>
      <c r="B32" s="25" t="s">
        <v>120</v>
      </c>
      <c r="C32" s="14"/>
      <c r="D32" s="26"/>
      <c r="E32" s="19"/>
      <c r="F32" s="28">
        <v>0</v>
      </c>
      <c r="G32" s="28">
        <v>0</v>
      </c>
      <c r="H32" s="77">
        <v>0</v>
      </c>
      <c r="I32" s="77">
        <v>0</v>
      </c>
      <c r="J32" s="77">
        <v>0</v>
      </c>
      <c r="K32" s="42">
        <f>SUM(F32:J32)</f>
        <v>0</v>
      </c>
    </row>
    <row r="33" spans="1:11" s="1" customFormat="1" ht="13.5">
      <c r="A33" s="20">
        <f>A32+1</f>
        <v>24</v>
      </c>
      <c r="B33" s="25" t="s">
        <v>121</v>
      </c>
      <c r="C33" s="14"/>
      <c r="D33" s="26"/>
      <c r="E33" s="19"/>
      <c r="F33" s="28">
        <v>0</v>
      </c>
      <c r="G33" s="28">
        <v>0</v>
      </c>
      <c r="H33" s="77">
        <v>0</v>
      </c>
      <c r="I33" s="77">
        <v>0</v>
      </c>
      <c r="J33" s="77">
        <v>0</v>
      </c>
      <c r="K33" s="42">
        <f>SUM(F33:J33)</f>
        <v>0</v>
      </c>
    </row>
    <row r="34" spans="1:11" s="1" customFormat="1" ht="13.5">
      <c r="A34" s="20">
        <f>A33+1</f>
        <v>25</v>
      </c>
      <c r="B34" s="25" t="s">
        <v>93</v>
      </c>
      <c r="C34" s="14"/>
      <c r="D34" s="26"/>
      <c r="E34" s="19"/>
      <c r="F34" s="28">
        <v>0</v>
      </c>
      <c r="G34" s="28">
        <v>0</v>
      </c>
      <c r="H34" s="77">
        <v>0</v>
      </c>
      <c r="I34" s="77">
        <v>0</v>
      </c>
      <c r="J34" s="77">
        <v>0</v>
      </c>
      <c r="K34" s="42">
        <f>SUM(F34:J34)</f>
        <v>0</v>
      </c>
    </row>
    <row r="35" spans="1:11" s="1" customFormat="1" ht="13.5">
      <c r="A35" s="20">
        <f>A34+1</f>
        <v>26</v>
      </c>
      <c r="B35" s="14"/>
      <c r="C35" s="14"/>
      <c r="D35" s="26"/>
      <c r="E35" s="19"/>
      <c r="F35" s="28"/>
      <c r="G35" s="28"/>
      <c r="H35" s="28"/>
      <c r="I35" s="28"/>
      <c r="J35" s="28"/>
      <c r="K35" s="42">
        <f>SUM(F35:J35)</f>
        <v>0</v>
      </c>
    </row>
    <row r="36" spans="1:11" s="2" customFormat="1" ht="15" thickBot="1">
      <c r="A36" s="49">
        <f>A35+1</f>
        <v>27</v>
      </c>
      <c r="B36" s="46" t="s">
        <v>17</v>
      </c>
      <c r="C36" s="47"/>
      <c r="D36" s="48"/>
      <c r="E36" s="49"/>
      <c r="F36" s="103">
        <f>SUM(F32:F35)</f>
        <v>0</v>
      </c>
      <c r="G36" s="103">
        <f>SUM(G32:G35)</f>
        <v>0</v>
      </c>
      <c r="H36" s="103">
        <f>SUM(H32:H35)</f>
        <v>0</v>
      </c>
      <c r="I36" s="103">
        <f>SUM(I32:I35)</f>
        <v>0</v>
      </c>
      <c r="J36" s="103">
        <f>SUM(J32:J35)</f>
        <v>0</v>
      </c>
      <c r="K36" s="102">
        <f>SUM(K32:K35)</f>
        <v>0</v>
      </c>
    </row>
    <row r="37" spans="1:11" s="8" customFormat="1" ht="13.5" customHeight="1">
      <c r="A37" s="59"/>
      <c r="B37" s="59" t="s">
        <v>129</v>
      </c>
      <c r="C37" s="60"/>
      <c r="D37" s="61"/>
      <c r="E37" s="62"/>
      <c r="F37" s="63"/>
      <c r="G37" s="59"/>
      <c r="H37" s="79"/>
      <c r="I37" s="79"/>
      <c r="J37" s="79"/>
      <c r="K37" s="59"/>
    </row>
    <row r="38" spans="1:11" s="1" customFormat="1" ht="13.5">
      <c r="A38" s="20">
        <f>A36+1</f>
        <v>28</v>
      </c>
      <c r="B38" s="14" t="s">
        <v>18</v>
      </c>
      <c r="C38" s="14"/>
      <c r="D38" s="26"/>
      <c r="E38" s="19"/>
      <c r="F38" s="42">
        <f>SUM(F13+F21+F30+F36)</f>
        <v>0</v>
      </c>
      <c r="G38" s="42">
        <f>SUM(G13+G21+G30+G36)</f>
        <v>0</v>
      </c>
      <c r="H38" s="42">
        <f>SUM(H13+H21+H30+H36)</f>
        <v>0</v>
      </c>
      <c r="I38" s="42">
        <f>SUM(I13+I21+I30+I36)</f>
        <v>0</v>
      </c>
      <c r="J38" s="42">
        <f>SUM(J13+J21+J30+J36)</f>
        <v>0</v>
      </c>
      <c r="K38" s="108">
        <f>SUM(F38+G38+H38+I38+J38)</f>
        <v>0</v>
      </c>
    </row>
    <row r="39" spans="1:11" s="1" customFormat="1" ht="13.5">
      <c r="A39" s="105">
        <f>A38+1</f>
        <v>29</v>
      </c>
      <c r="B39" s="105" t="s">
        <v>29</v>
      </c>
      <c r="C39" s="183" t="s">
        <v>34</v>
      </c>
      <c r="D39" s="184"/>
      <c r="E39" s="184"/>
      <c r="F39" s="184"/>
      <c r="G39" s="184"/>
      <c r="H39" s="184"/>
      <c r="I39" s="184"/>
      <c r="J39" s="185"/>
      <c r="K39" s="107">
        <v>0</v>
      </c>
    </row>
    <row r="40" spans="1:11" s="1" customFormat="1" ht="13.5">
      <c r="A40" s="105">
        <f>A39+1</f>
        <v>30</v>
      </c>
      <c r="B40" s="14" t="s">
        <v>30</v>
      </c>
      <c r="C40" s="186"/>
      <c r="D40" s="187"/>
      <c r="E40" s="187"/>
      <c r="F40" s="187"/>
      <c r="G40" s="187"/>
      <c r="H40" s="187"/>
      <c r="I40" s="187"/>
      <c r="J40" s="188"/>
      <c r="K40" s="28">
        <v>0</v>
      </c>
    </row>
    <row r="41" spans="1:11" s="2" customFormat="1" ht="15" thickBot="1">
      <c r="A41" s="49">
        <f>A40+1</f>
        <v>31</v>
      </c>
      <c r="B41" s="143" t="s">
        <v>19</v>
      </c>
      <c r="C41" s="144"/>
      <c r="D41" s="145"/>
      <c r="E41" s="146"/>
      <c r="F41" s="147"/>
      <c r="G41" s="148"/>
      <c r="H41" s="149"/>
      <c r="I41" s="149"/>
      <c r="J41" s="150"/>
      <c r="K41" s="151">
        <f>SUM(K38:K40)</f>
        <v>0</v>
      </c>
    </row>
    <row r="42" spans="2:11" s="2" customFormat="1" ht="13.5">
      <c r="B42" s="24"/>
      <c r="C42" s="5"/>
      <c r="D42" s="6"/>
      <c r="F42" s="9"/>
      <c r="G42" s="10"/>
      <c r="H42" s="78"/>
      <c r="I42" s="80"/>
      <c r="J42" s="80"/>
      <c r="K42" s="11"/>
    </row>
    <row r="43" spans="2:11" s="2" customFormat="1" ht="13.5">
      <c r="B43" s="24"/>
      <c r="C43" s="5"/>
      <c r="D43" s="6"/>
      <c r="F43" s="9"/>
      <c r="G43" s="10"/>
      <c r="H43" s="78"/>
      <c r="I43" s="80"/>
      <c r="J43" s="80"/>
      <c r="K43" s="11"/>
    </row>
    <row r="44" spans="4:11" ht="13.5">
      <c r="D44" s="7"/>
      <c r="F44" s="12"/>
      <c r="G44" s="13"/>
      <c r="H44" s="81"/>
      <c r="I44" s="82"/>
      <c r="J44" s="82"/>
      <c r="K44" s="13"/>
    </row>
    <row r="45" spans="4:11" ht="13.5">
      <c r="D45" s="7"/>
      <c r="F45" s="12"/>
      <c r="G45" s="13"/>
      <c r="H45" s="81"/>
      <c r="I45" s="82"/>
      <c r="J45" s="82"/>
      <c r="K45" s="13"/>
    </row>
    <row r="46" ht="13.5">
      <c r="D46" s="7"/>
    </row>
    <row r="47" ht="13.5">
      <c r="D47" s="7"/>
    </row>
    <row r="48" ht="13.5">
      <c r="D48" s="7"/>
    </row>
    <row r="49" ht="13.5">
      <c r="D49" s="7"/>
    </row>
    <row r="50" ht="13.5">
      <c r="D50" s="7"/>
    </row>
    <row r="51" ht="13.5">
      <c r="D51" s="7"/>
    </row>
    <row r="52" ht="13.5">
      <c r="D52" s="7"/>
    </row>
    <row r="53" ht="13.5">
      <c r="D53" s="7"/>
    </row>
    <row r="54" ht="13.5">
      <c r="D54" s="7"/>
    </row>
    <row r="55" ht="13.5">
      <c r="D55" s="7"/>
    </row>
    <row r="56" ht="13.5">
      <c r="D56" s="7"/>
    </row>
    <row r="57" ht="13.5">
      <c r="D57" s="7"/>
    </row>
    <row r="58" ht="13.5">
      <c r="D58" s="7"/>
    </row>
    <row r="59" ht="13.5">
      <c r="D59" s="7"/>
    </row>
    <row r="60" ht="13.5">
      <c r="D60" s="7"/>
    </row>
    <row r="61" ht="13.5">
      <c r="D61" s="7"/>
    </row>
    <row r="62" ht="13.5">
      <c r="D62" s="7"/>
    </row>
    <row r="63" ht="13.5">
      <c r="D63" s="7"/>
    </row>
    <row r="64" ht="13.5">
      <c r="D64" s="7"/>
    </row>
    <row r="65" ht="13.5">
      <c r="D65" s="7"/>
    </row>
    <row r="66" ht="13.5">
      <c r="D66" s="7"/>
    </row>
    <row r="67" ht="13.5">
      <c r="D67" s="7"/>
    </row>
    <row r="68" ht="13.5">
      <c r="D68" s="7"/>
    </row>
    <row r="69" ht="13.5">
      <c r="D69" s="7"/>
    </row>
    <row r="70" ht="13.5">
      <c r="D70" s="7"/>
    </row>
    <row r="71" ht="13.5">
      <c r="D71" s="7"/>
    </row>
    <row r="72" ht="13.5">
      <c r="D72" s="7"/>
    </row>
    <row r="73" ht="13.5">
      <c r="D73" s="7"/>
    </row>
    <row r="74" ht="13.5">
      <c r="D74" s="7"/>
    </row>
    <row r="75" ht="13.5">
      <c r="D75" s="7"/>
    </row>
    <row r="76" ht="13.5">
      <c r="D76" s="7"/>
    </row>
    <row r="77" ht="13.5">
      <c r="D77" s="7"/>
    </row>
    <row r="78" ht="13.5">
      <c r="D78" s="7"/>
    </row>
    <row r="79" ht="13.5">
      <c r="D79" s="7"/>
    </row>
    <row r="80" ht="13.5">
      <c r="D80" s="7"/>
    </row>
    <row r="81" ht="13.5">
      <c r="D81" s="7"/>
    </row>
    <row r="82" ht="13.5">
      <c r="D82" s="7"/>
    </row>
    <row r="83" ht="13.5">
      <c r="D83" s="7"/>
    </row>
    <row r="84" ht="13.5">
      <c r="D84" s="7"/>
    </row>
    <row r="85" ht="13.5">
      <c r="D85" s="7"/>
    </row>
    <row r="86" ht="13.5">
      <c r="D86" s="7"/>
    </row>
    <row r="87" ht="13.5">
      <c r="D87" s="7"/>
    </row>
    <row r="88" ht="13.5">
      <c r="D88" s="7"/>
    </row>
    <row r="89" ht="13.5">
      <c r="D89" s="7"/>
    </row>
    <row r="90" ht="13.5">
      <c r="D90" s="7"/>
    </row>
    <row r="91" ht="13.5">
      <c r="D91" s="7"/>
    </row>
    <row r="92" ht="13.5">
      <c r="D92" s="7"/>
    </row>
    <row r="93" ht="13.5">
      <c r="D93" s="7"/>
    </row>
    <row r="94" ht="13.5">
      <c r="D94" s="7"/>
    </row>
    <row r="95" ht="13.5">
      <c r="D95" s="7"/>
    </row>
    <row r="96" ht="13.5">
      <c r="D96" s="7"/>
    </row>
    <row r="97" ht="13.5">
      <c r="D97" s="7"/>
    </row>
    <row r="98" ht="13.5">
      <c r="D98" s="7"/>
    </row>
    <row r="99" ht="13.5">
      <c r="D99" s="7"/>
    </row>
    <row r="100" ht="13.5">
      <c r="D100" s="7"/>
    </row>
    <row r="101" ht="13.5">
      <c r="D101" s="7"/>
    </row>
    <row r="102" ht="13.5">
      <c r="D102" s="7"/>
    </row>
    <row r="103" ht="13.5">
      <c r="D103" s="7"/>
    </row>
    <row r="104" ht="13.5">
      <c r="D104" s="7"/>
    </row>
    <row r="105" ht="13.5">
      <c r="D105" s="7"/>
    </row>
    <row r="106" ht="13.5">
      <c r="D106" s="7"/>
    </row>
    <row r="107" ht="13.5">
      <c r="D107" s="7"/>
    </row>
    <row r="108" ht="13.5">
      <c r="D108" s="7"/>
    </row>
    <row r="109" ht="13.5">
      <c r="D109" s="7"/>
    </row>
    <row r="110" ht="13.5">
      <c r="D110" s="7"/>
    </row>
    <row r="111" ht="13.5">
      <c r="D111" s="7"/>
    </row>
    <row r="112" ht="13.5">
      <c r="D112" s="7"/>
    </row>
    <row r="113" ht="13.5">
      <c r="D113" s="7"/>
    </row>
    <row r="114" ht="13.5">
      <c r="D114" s="7"/>
    </row>
    <row r="115" ht="13.5">
      <c r="D115" s="7"/>
    </row>
    <row r="116" ht="13.5">
      <c r="D116" s="7"/>
    </row>
    <row r="117" ht="13.5">
      <c r="D117" s="7"/>
    </row>
    <row r="118" ht="13.5">
      <c r="D118" s="7"/>
    </row>
    <row r="119" ht="13.5">
      <c r="D119" s="7"/>
    </row>
    <row r="120" ht="13.5">
      <c r="D120" s="7"/>
    </row>
    <row r="121" ht="13.5">
      <c r="D121" s="7"/>
    </row>
    <row r="122" ht="13.5">
      <c r="D122" s="7"/>
    </row>
    <row r="123" ht="13.5">
      <c r="D123" s="7"/>
    </row>
    <row r="124" ht="13.5">
      <c r="D124" s="7"/>
    </row>
    <row r="125" ht="13.5">
      <c r="D125" s="7"/>
    </row>
    <row r="126" ht="13.5">
      <c r="D126" s="7"/>
    </row>
    <row r="127" ht="13.5">
      <c r="D127" s="7"/>
    </row>
    <row r="128" ht="13.5">
      <c r="D128" s="7"/>
    </row>
    <row r="129" ht="13.5">
      <c r="D129" s="7"/>
    </row>
    <row r="130" ht="13.5">
      <c r="D130" s="7"/>
    </row>
    <row r="131" ht="13.5">
      <c r="D131" s="7"/>
    </row>
    <row r="132" ht="13.5">
      <c r="D132" s="7"/>
    </row>
    <row r="133" ht="13.5">
      <c r="D133" s="7"/>
    </row>
    <row r="134" ht="13.5">
      <c r="D134" s="7"/>
    </row>
    <row r="135" ht="13.5">
      <c r="D135" s="7"/>
    </row>
    <row r="136" ht="13.5">
      <c r="D136" s="7"/>
    </row>
    <row r="137" ht="13.5">
      <c r="D137" s="7"/>
    </row>
    <row r="138" ht="13.5">
      <c r="D138" s="7"/>
    </row>
    <row r="139" ht="13.5">
      <c r="D139" s="7"/>
    </row>
    <row r="140" ht="13.5">
      <c r="D140" s="7"/>
    </row>
    <row r="141" ht="13.5">
      <c r="D141" s="7"/>
    </row>
    <row r="142" ht="13.5">
      <c r="D142" s="7"/>
    </row>
    <row r="143" ht="13.5">
      <c r="D143" s="7"/>
    </row>
    <row r="144" ht="13.5">
      <c r="D144" s="7"/>
    </row>
    <row r="145" ht="13.5">
      <c r="D145" s="7"/>
    </row>
    <row r="146" ht="13.5">
      <c r="D146" s="7"/>
    </row>
    <row r="147" ht="13.5">
      <c r="D147" s="7"/>
    </row>
    <row r="148" ht="13.5">
      <c r="D148" s="7"/>
    </row>
    <row r="149" ht="13.5">
      <c r="D149" s="7"/>
    </row>
    <row r="150" ht="13.5">
      <c r="D150" s="7"/>
    </row>
    <row r="151" ht="13.5">
      <c r="D151" s="7"/>
    </row>
    <row r="152" ht="13.5">
      <c r="D152" s="7"/>
    </row>
    <row r="153" ht="13.5">
      <c r="D153" s="7"/>
    </row>
    <row r="154" ht="13.5">
      <c r="D154" s="7"/>
    </row>
    <row r="155" ht="13.5">
      <c r="D155" s="7"/>
    </row>
    <row r="156" ht="13.5">
      <c r="D156" s="7"/>
    </row>
    <row r="157" ht="13.5">
      <c r="D157" s="7"/>
    </row>
    <row r="158" ht="13.5">
      <c r="D158" s="7"/>
    </row>
    <row r="159" ht="13.5">
      <c r="D159" s="7"/>
    </row>
    <row r="160" ht="13.5">
      <c r="D160" s="7"/>
    </row>
    <row r="161" ht="13.5">
      <c r="D161" s="7"/>
    </row>
    <row r="162" ht="13.5">
      <c r="D162" s="7"/>
    </row>
    <row r="163" ht="13.5">
      <c r="D163" s="7"/>
    </row>
    <row r="164" ht="13.5">
      <c r="D164" s="7"/>
    </row>
    <row r="165" ht="13.5">
      <c r="D165" s="7"/>
    </row>
    <row r="166" ht="13.5">
      <c r="D166" s="7"/>
    </row>
    <row r="167" ht="13.5">
      <c r="D167" s="7"/>
    </row>
    <row r="168" ht="13.5">
      <c r="D168" s="7"/>
    </row>
    <row r="169" ht="13.5">
      <c r="D169" s="7"/>
    </row>
    <row r="170" ht="13.5">
      <c r="D170" s="7"/>
    </row>
    <row r="171" ht="13.5">
      <c r="D171" s="7"/>
    </row>
    <row r="172" ht="13.5">
      <c r="D172" s="7"/>
    </row>
    <row r="173" ht="13.5">
      <c r="D173" s="7"/>
    </row>
    <row r="174" ht="13.5">
      <c r="D174" s="7"/>
    </row>
    <row r="175" ht="13.5">
      <c r="D175" s="7"/>
    </row>
    <row r="176" ht="13.5">
      <c r="D176" s="7"/>
    </row>
    <row r="177" ht="13.5">
      <c r="D177" s="7"/>
    </row>
    <row r="178" ht="13.5">
      <c r="D178" s="7"/>
    </row>
    <row r="179" ht="13.5">
      <c r="D179" s="7"/>
    </row>
    <row r="180" ht="13.5">
      <c r="D180" s="7"/>
    </row>
    <row r="181" ht="13.5">
      <c r="D181" s="7"/>
    </row>
    <row r="182" ht="13.5">
      <c r="D182" s="7"/>
    </row>
    <row r="183" ht="13.5">
      <c r="D183" s="7"/>
    </row>
    <row r="184" ht="13.5">
      <c r="D184" s="7"/>
    </row>
  </sheetData>
  <mergeCells count="5">
    <mergeCell ref="E4:F4"/>
    <mergeCell ref="C2:G2"/>
    <mergeCell ref="C3:G3"/>
    <mergeCell ref="I2:K2"/>
    <mergeCell ref="C39:J40"/>
  </mergeCells>
  <printOptions/>
  <pageMargins left="0.37" right="0.25" top="0.41" bottom="0.33" header="0.3" footer="0.3"/>
  <pageSetup horizontalDpi="600" verticalDpi="600" orientation="landscape" scale="90"/>
  <headerFooter alignWithMargins="0">
    <oddHeader>&amp;CRFA 10-03 CIRM Targeted Clinical Development Awards Part B - Subpart III</oddHeader>
    <oddFooter>&amp;CTab &amp;A</oddFooter>
  </headerFooter>
</worksheet>
</file>

<file path=xl/worksheets/sheet5.xml><?xml version="1.0" encoding="utf-8"?>
<worksheet xmlns="http://schemas.openxmlformats.org/spreadsheetml/2006/main" xmlns:r="http://schemas.openxmlformats.org/officeDocument/2006/relationships">
  <dimension ref="A1:K184"/>
  <sheetViews>
    <sheetView workbookViewId="0" topLeftCell="A2">
      <selection activeCell="B18" sqref="B18"/>
    </sheetView>
  </sheetViews>
  <sheetFormatPr defaultColWidth="8.8515625" defaultRowHeight="15"/>
  <cols>
    <col min="1" max="1" width="3.28125" style="2" customWidth="1"/>
    <col min="2" max="2" width="37.421875" style="24" customWidth="1"/>
    <col min="3" max="3" width="9.00390625" style="4" customWidth="1"/>
    <col min="4" max="4" width="10.421875" style="24" bestFit="1" customWidth="1"/>
    <col min="5" max="5" width="6.140625" style="24" customWidth="1"/>
    <col min="6" max="6" width="10.140625" style="4" customWidth="1"/>
    <col min="7" max="7" width="13.28125" style="24" customWidth="1"/>
    <col min="8" max="8" width="9.421875" style="72" customWidth="1"/>
    <col min="9" max="9" width="11.28125" style="73" customWidth="1"/>
    <col min="10" max="10" width="11.00390625" style="73" customWidth="1"/>
    <col min="11" max="11" width="20.140625" style="24" customWidth="1"/>
    <col min="12" max="16384" width="8.8515625" style="24" customWidth="1"/>
  </cols>
  <sheetData>
    <row r="1" ht="13.5">
      <c r="B1" s="1" t="s">
        <v>35</v>
      </c>
    </row>
    <row r="2" spans="2:11" ht="13.5">
      <c r="B2" s="109" t="s">
        <v>31</v>
      </c>
      <c r="C2" s="180"/>
      <c r="D2" s="180"/>
      <c r="E2" s="180"/>
      <c r="F2" s="180"/>
      <c r="G2" s="180"/>
      <c r="H2" s="169" t="s">
        <v>36</v>
      </c>
      <c r="I2" s="182"/>
      <c r="J2" s="182"/>
      <c r="K2" s="182"/>
    </row>
    <row r="3" spans="2:7" ht="13.5">
      <c r="B3" s="109" t="s">
        <v>32</v>
      </c>
      <c r="C3" s="181"/>
      <c r="D3" s="181"/>
      <c r="E3" s="181"/>
      <c r="F3" s="181"/>
      <c r="G3" s="181"/>
    </row>
    <row r="4" spans="1:11" ht="13.5">
      <c r="A4" s="43"/>
      <c r="B4" s="16"/>
      <c r="C4" s="44"/>
      <c r="D4" s="16"/>
      <c r="E4" s="179" t="s">
        <v>97</v>
      </c>
      <c r="F4" s="179"/>
      <c r="G4" s="16"/>
      <c r="H4" s="74"/>
      <c r="I4" s="74"/>
      <c r="J4" s="74"/>
      <c r="K4" s="16"/>
    </row>
    <row r="5" spans="1:11" s="8" customFormat="1" ht="32.25" customHeight="1" thickBot="1">
      <c r="A5" s="31" t="s">
        <v>67</v>
      </c>
      <c r="B5" s="31" t="s">
        <v>89</v>
      </c>
      <c r="C5" s="32" t="s">
        <v>94</v>
      </c>
      <c r="D5" s="33" t="s">
        <v>70</v>
      </c>
      <c r="E5" s="34" t="s">
        <v>98</v>
      </c>
      <c r="F5" s="45" t="s">
        <v>99</v>
      </c>
      <c r="G5" s="31" t="s">
        <v>100</v>
      </c>
      <c r="H5" s="75" t="s">
        <v>66</v>
      </c>
      <c r="I5" s="75" t="s">
        <v>65</v>
      </c>
      <c r="J5" s="75" t="s">
        <v>68</v>
      </c>
      <c r="K5" s="31" t="s">
        <v>115</v>
      </c>
    </row>
    <row r="6" spans="1:11" s="8" customFormat="1" ht="14.25" customHeight="1" thickTop="1">
      <c r="A6" s="54"/>
      <c r="B6" s="54" t="s">
        <v>90</v>
      </c>
      <c r="C6" s="55"/>
      <c r="D6" s="56"/>
      <c r="E6" s="57"/>
      <c r="F6" s="96"/>
      <c r="G6" s="97"/>
      <c r="H6" s="98"/>
      <c r="I6" s="98"/>
      <c r="J6" s="98"/>
      <c r="K6" s="97"/>
    </row>
    <row r="7" spans="1:11" s="1" customFormat="1" ht="13.5">
      <c r="A7" s="20">
        <v>1</v>
      </c>
      <c r="B7" s="25" t="s">
        <v>111</v>
      </c>
      <c r="C7" s="27">
        <f>SUM(C8,C11)</f>
        <v>3</v>
      </c>
      <c r="D7" s="26">
        <v>40210</v>
      </c>
      <c r="E7" s="19"/>
      <c r="F7" s="28">
        <v>0</v>
      </c>
      <c r="G7" s="28">
        <v>0</v>
      </c>
      <c r="H7" s="77">
        <v>0</v>
      </c>
      <c r="I7" s="77">
        <v>0</v>
      </c>
      <c r="J7" s="77">
        <v>0</v>
      </c>
      <c r="K7" s="42">
        <f>SUM(F7:J7)</f>
        <v>0</v>
      </c>
    </row>
    <row r="8" spans="1:11" s="1" customFormat="1" ht="13.5">
      <c r="A8" s="20">
        <f>A7+1</f>
        <v>2</v>
      </c>
      <c r="B8" s="30" t="s">
        <v>112</v>
      </c>
      <c r="C8" s="27">
        <f>SUM(C9:C9)</f>
        <v>3</v>
      </c>
      <c r="D8" s="26">
        <v>40210</v>
      </c>
      <c r="E8" s="19"/>
      <c r="F8" s="28">
        <v>0</v>
      </c>
      <c r="G8" s="28">
        <v>0</v>
      </c>
      <c r="H8" s="77">
        <v>0</v>
      </c>
      <c r="I8" s="77">
        <v>0</v>
      </c>
      <c r="J8" s="77">
        <v>0</v>
      </c>
      <c r="K8" s="42">
        <f>SUM(F8:J8)</f>
        <v>0</v>
      </c>
    </row>
    <row r="9" spans="1:11" s="2" customFormat="1" ht="13.5">
      <c r="A9" s="20">
        <f>A8+1</f>
        <v>3</v>
      </c>
      <c r="B9" s="30" t="s">
        <v>127</v>
      </c>
      <c r="C9" s="99">
        <v>3</v>
      </c>
      <c r="D9" s="26">
        <v>40210</v>
      </c>
      <c r="E9" s="19"/>
      <c r="F9" s="28">
        <v>0</v>
      </c>
      <c r="G9" s="28">
        <v>0</v>
      </c>
      <c r="H9" s="77">
        <v>0</v>
      </c>
      <c r="I9" s="77">
        <v>0</v>
      </c>
      <c r="J9" s="77">
        <v>0</v>
      </c>
      <c r="K9" s="42">
        <f>SUM(F9:J9)</f>
        <v>0</v>
      </c>
    </row>
    <row r="10" spans="1:11" s="2" customFormat="1" ht="13.5">
      <c r="A10" s="20">
        <f>A9+1</f>
        <v>4</v>
      </c>
      <c r="B10" s="30" t="s">
        <v>2</v>
      </c>
      <c r="C10" s="19"/>
      <c r="D10" s="26"/>
      <c r="E10" s="19"/>
      <c r="F10" s="28">
        <v>0</v>
      </c>
      <c r="G10" s="28">
        <v>0</v>
      </c>
      <c r="H10" s="77">
        <v>0</v>
      </c>
      <c r="I10" s="77">
        <v>0</v>
      </c>
      <c r="J10" s="77">
        <v>0</v>
      </c>
      <c r="K10" s="42">
        <f>SUM(F10:J10)</f>
        <v>0</v>
      </c>
    </row>
    <row r="11" spans="1:11" s="1" customFormat="1" ht="13.5">
      <c r="A11" s="20">
        <f>A10+1</f>
        <v>5</v>
      </c>
      <c r="B11" s="30" t="s">
        <v>125</v>
      </c>
      <c r="C11" s="19"/>
      <c r="D11" s="26"/>
      <c r="E11" s="19"/>
      <c r="F11" s="28">
        <v>0</v>
      </c>
      <c r="G11" s="28">
        <v>0</v>
      </c>
      <c r="H11" s="77">
        <v>0</v>
      </c>
      <c r="I11" s="77">
        <v>0</v>
      </c>
      <c r="J11" s="77">
        <v>0</v>
      </c>
      <c r="K11" s="42">
        <f>SUM(F11:J11)</f>
        <v>0</v>
      </c>
    </row>
    <row r="12" spans="1:11" s="2" customFormat="1" ht="12.75" customHeight="1">
      <c r="A12" s="20">
        <f>A11+1</f>
        <v>6</v>
      </c>
      <c r="B12" s="20"/>
      <c r="C12" s="19"/>
      <c r="D12" s="26"/>
      <c r="E12" s="19"/>
      <c r="F12" s="123"/>
      <c r="G12" s="123"/>
      <c r="H12" s="124"/>
      <c r="I12" s="124"/>
      <c r="J12" s="124"/>
      <c r="K12" s="42">
        <f>SUM(F12:J12)</f>
        <v>0</v>
      </c>
    </row>
    <row r="13" spans="1:11" s="2" customFormat="1" ht="15" thickBot="1">
      <c r="A13" s="49">
        <f>A12+1</f>
        <v>7</v>
      </c>
      <c r="B13" s="46" t="s">
        <v>37</v>
      </c>
      <c r="C13" s="71"/>
      <c r="D13" s="100"/>
      <c r="E13" s="71"/>
      <c r="F13" s="125">
        <f>SUM(F7:F12)</f>
        <v>0</v>
      </c>
      <c r="G13" s="125">
        <f>SUM(G7:G12)</f>
        <v>0</v>
      </c>
      <c r="H13" s="125">
        <f>SUM(H7:H12)</f>
        <v>0</v>
      </c>
      <c r="I13" s="125">
        <f>SUM(I7:I12)</f>
        <v>0</v>
      </c>
      <c r="J13" s="125">
        <f>SUM(J7:J12)</f>
        <v>0</v>
      </c>
      <c r="K13" s="102">
        <f>SUM(K7:K12)</f>
        <v>0</v>
      </c>
    </row>
    <row r="14" spans="1:11" s="8" customFormat="1" ht="15.75" customHeight="1">
      <c r="A14" s="54"/>
      <c r="B14" s="54" t="s">
        <v>95</v>
      </c>
      <c r="C14" s="55"/>
      <c r="D14" s="56"/>
      <c r="E14" s="57"/>
      <c r="F14" s="126"/>
      <c r="G14" s="127"/>
      <c r="H14" s="128"/>
      <c r="I14" s="128"/>
      <c r="J14" s="128"/>
      <c r="K14" s="54"/>
    </row>
    <row r="15" spans="1:11" s="1" customFormat="1" ht="13.5">
      <c r="A15" s="20">
        <f>A13+1</f>
        <v>8</v>
      </c>
      <c r="B15" s="25" t="s">
        <v>91</v>
      </c>
      <c r="C15" s="27">
        <f>SUM(C16,C20)</f>
        <v>3</v>
      </c>
      <c r="D15" s="26">
        <v>40210</v>
      </c>
      <c r="E15" s="19"/>
      <c r="F15" s="28">
        <v>0</v>
      </c>
      <c r="G15" s="28">
        <v>0</v>
      </c>
      <c r="H15" s="77">
        <v>0</v>
      </c>
      <c r="I15" s="77">
        <v>0</v>
      </c>
      <c r="J15" s="77">
        <v>0</v>
      </c>
      <c r="K15" s="42">
        <f>SUM(F15:J15)</f>
        <v>0</v>
      </c>
    </row>
    <row r="16" spans="1:11" s="1" customFormat="1" ht="13.5">
      <c r="A16" s="20">
        <f>A15+1</f>
        <v>9</v>
      </c>
      <c r="B16" s="30" t="s">
        <v>92</v>
      </c>
      <c r="C16" s="27">
        <f>SUM(C17:C19)</f>
        <v>3</v>
      </c>
      <c r="D16" s="26">
        <v>40210</v>
      </c>
      <c r="E16" s="19"/>
      <c r="F16" s="28">
        <v>0</v>
      </c>
      <c r="G16" s="28">
        <v>0</v>
      </c>
      <c r="H16" s="77">
        <v>0</v>
      </c>
      <c r="I16" s="77">
        <v>0</v>
      </c>
      <c r="J16" s="77">
        <v>0</v>
      </c>
      <c r="K16" s="42">
        <f>SUM(F16:J16)</f>
        <v>0</v>
      </c>
    </row>
    <row r="17" spans="1:11" s="2" customFormat="1" ht="13.5">
      <c r="A17" s="20">
        <f>A16+1</f>
        <v>10</v>
      </c>
      <c r="B17" s="30" t="s">
        <v>127</v>
      </c>
      <c r="C17" s="99">
        <v>3</v>
      </c>
      <c r="D17" s="26">
        <v>40210</v>
      </c>
      <c r="E17" s="19"/>
      <c r="F17" s="28">
        <v>0</v>
      </c>
      <c r="G17" s="28">
        <v>0</v>
      </c>
      <c r="H17" s="77">
        <v>0</v>
      </c>
      <c r="I17" s="77">
        <v>0</v>
      </c>
      <c r="J17" s="77">
        <v>0</v>
      </c>
      <c r="K17" s="42">
        <f>SUM(F17:J17)</f>
        <v>0</v>
      </c>
    </row>
    <row r="18" spans="1:11" s="2" customFormat="1" ht="13.5">
      <c r="A18" s="20">
        <f>A17+1</f>
        <v>11</v>
      </c>
      <c r="B18" s="30" t="s">
        <v>3</v>
      </c>
      <c r="C18" s="19"/>
      <c r="D18" s="26"/>
      <c r="E18" s="19"/>
      <c r="F18" s="28">
        <v>0</v>
      </c>
      <c r="G18" s="28">
        <v>0</v>
      </c>
      <c r="H18" s="77">
        <v>0</v>
      </c>
      <c r="I18" s="77">
        <v>0</v>
      </c>
      <c r="J18" s="77">
        <v>0</v>
      </c>
      <c r="K18" s="42">
        <f>SUM(F18:J18)</f>
        <v>0</v>
      </c>
    </row>
    <row r="19" spans="1:11" s="1" customFormat="1" ht="13.5">
      <c r="A19" s="20">
        <f>A18+1</f>
        <v>12</v>
      </c>
      <c r="B19" s="30" t="s">
        <v>125</v>
      </c>
      <c r="C19" s="19"/>
      <c r="D19" s="26"/>
      <c r="E19" s="19"/>
      <c r="F19" s="28">
        <v>0</v>
      </c>
      <c r="G19" s="28">
        <v>0</v>
      </c>
      <c r="H19" s="77">
        <v>0</v>
      </c>
      <c r="I19" s="77">
        <v>0</v>
      </c>
      <c r="J19" s="77">
        <v>0</v>
      </c>
      <c r="K19" s="42">
        <f>SUM(F19:J19)</f>
        <v>0</v>
      </c>
    </row>
    <row r="20" spans="1:11" s="1" customFormat="1" ht="13.5" customHeight="1">
      <c r="A20" s="20">
        <f>A19+1</f>
        <v>13</v>
      </c>
      <c r="B20" s="30"/>
      <c r="C20" s="19"/>
      <c r="D20" s="26"/>
      <c r="E20" s="19"/>
      <c r="F20" s="123"/>
      <c r="G20" s="123"/>
      <c r="H20" s="124"/>
      <c r="I20" s="124"/>
      <c r="J20" s="124"/>
      <c r="K20" s="42">
        <f>SUM(F20:J20)</f>
        <v>0</v>
      </c>
    </row>
    <row r="21" spans="1:11" s="2" customFormat="1" ht="15" thickBot="1">
      <c r="A21" s="49">
        <f>A20+1</f>
        <v>14</v>
      </c>
      <c r="B21" s="46" t="s">
        <v>38</v>
      </c>
      <c r="C21" s="71"/>
      <c r="D21" s="100"/>
      <c r="E21" s="71"/>
      <c r="F21" s="125">
        <f>SUM(F15:F20)</f>
        <v>0</v>
      </c>
      <c r="G21" s="125">
        <f>SUM(G15:G20)</f>
        <v>0</v>
      </c>
      <c r="H21" s="125">
        <f>SUM(H15:H20)</f>
        <v>0</v>
      </c>
      <c r="I21" s="125">
        <f>SUM(I15:I20)</f>
        <v>0</v>
      </c>
      <c r="J21" s="125">
        <f>SUM(J15:J20)</f>
        <v>0</v>
      </c>
      <c r="K21" s="102">
        <f>SUM(K15:K20)</f>
        <v>0</v>
      </c>
    </row>
    <row r="22" spans="1:11" s="8" customFormat="1" ht="15" customHeight="1">
      <c r="A22" s="54"/>
      <c r="B22" s="54" t="s">
        <v>96</v>
      </c>
      <c r="C22" s="55"/>
      <c r="D22" s="56"/>
      <c r="E22" s="57"/>
      <c r="F22" s="126"/>
      <c r="G22" s="127"/>
      <c r="H22" s="128"/>
      <c r="I22" s="128"/>
      <c r="J22" s="128"/>
      <c r="K22" s="54"/>
    </row>
    <row r="23" spans="1:11" s="1" customFormat="1" ht="13.5">
      <c r="A23" s="20">
        <f>A21+1</f>
        <v>15</v>
      </c>
      <c r="B23" s="25" t="s">
        <v>101</v>
      </c>
      <c r="C23" s="14"/>
      <c r="D23" s="26"/>
      <c r="E23" s="19"/>
      <c r="F23" s="28">
        <v>0</v>
      </c>
      <c r="G23" s="28">
        <v>0</v>
      </c>
      <c r="H23" s="77">
        <v>0</v>
      </c>
      <c r="I23" s="77">
        <v>0</v>
      </c>
      <c r="J23" s="77">
        <v>0</v>
      </c>
      <c r="K23" s="42">
        <f>SUM(F23:J23)</f>
        <v>0</v>
      </c>
    </row>
    <row r="24" spans="1:11" s="1" customFormat="1" ht="13.5">
      <c r="A24" s="20">
        <f>A23+1</f>
        <v>16</v>
      </c>
      <c r="B24" s="25" t="s">
        <v>102</v>
      </c>
      <c r="C24" s="14"/>
      <c r="D24" s="26"/>
      <c r="E24" s="19"/>
      <c r="F24" s="28">
        <v>0</v>
      </c>
      <c r="G24" s="28">
        <v>0</v>
      </c>
      <c r="H24" s="77">
        <v>0</v>
      </c>
      <c r="I24" s="77">
        <v>0</v>
      </c>
      <c r="J24" s="77">
        <v>0</v>
      </c>
      <c r="K24" s="42">
        <f aca="true" t="shared" si="0" ref="K24:K29">SUM(F24:J24)</f>
        <v>0</v>
      </c>
    </row>
    <row r="25" spans="1:11" s="1" customFormat="1" ht="13.5">
      <c r="A25" s="20">
        <f aca="true" t="shared" si="1" ref="A25:A30">A24+1</f>
        <v>17</v>
      </c>
      <c r="B25" s="25" t="s">
        <v>27</v>
      </c>
      <c r="C25" s="14"/>
      <c r="D25" s="26"/>
      <c r="E25" s="19"/>
      <c r="F25" s="28">
        <v>0</v>
      </c>
      <c r="G25" s="28">
        <v>0</v>
      </c>
      <c r="H25" s="77">
        <v>0</v>
      </c>
      <c r="I25" s="77">
        <v>0</v>
      </c>
      <c r="J25" s="77">
        <v>0</v>
      </c>
      <c r="K25" s="42">
        <f t="shared" si="0"/>
        <v>0</v>
      </c>
    </row>
    <row r="26" spans="1:11" s="1" customFormat="1" ht="13.5">
      <c r="A26" s="20">
        <f t="shared" si="1"/>
        <v>18</v>
      </c>
      <c r="B26" s="25" t="s">
        <v>28</v>
      </c>
      <c r="C26" s="14"/>
      <c r="D26" s="26"/>
      <c r="E26" s="19"/>
      <c r="F26" s="28">
        <v>0</v>
      </c>
      <c r="G26" s="28">
        <v>0</v>
      </c>
      <c r="H26" s="77">
        <v>0</v>
      </c>
      <c r="I26" s="77">
        <v>0</v>
      </c>
      <c r="J26" s="77">
        <v>0</v>
      </c>
      <c r="K26" s="42">
        <f t="shared" si="0"/>
        <v>0</v>
      </c>
    </row>
    <row r="27" spans="1:11" s="1" customFormat="1" ht="13.5">
      <c r="A27" s="20">
        <f t="shared" si="1"/>
        <v>19</v>
      </c>
      <c r="B27" s="25" t="s">
        <v>73</v>
      </c>
      <c r="C27" s="14"/>
      <c r="D27" s="26"/>
      <c r="E27" s="19"/>
      <c r="F27" s="28">
        <v>0</v>
      </c>
      <c r="G27" s="28">
        <v>0</v>
      </c>
      <c r="H27" s="77">
        <v>0</v>
      </c>
      <c r="I27" s="77">
        <v>0</v>
      </c>
      <c r="J27" s="77">
        <v>0</v>
      </c>
      <c r="K27" s="42">
        <f t="shared" si="0"/>
        <v>0</v>
      </c>
    </row>
    <row r="28" spans="1:11" s="2" customFormat="1" ht="13.5">
      <c r="A28" s="20">
        <f t="shared" si="1"/>
        <v>20</v>
      </c>
      <c r="B28" s="35" t="s">
        <v>93</v>
      </c>
      <c r="C28" s="14"/>
      <c r="D28" s="29"/>
      <c r="E28" s="20"/>
      <c r="F28" s="28">
        <v>0</v>
      </c>
      <c r="G28" s="28">
        <v>0</v>
      </c>
      <c r="H28" s="77">
        <v>0</v>
      </c>
      <c r="I28" s="77">
        <v>0</v>
      </c>
      <c r="J28" s="77">
        <v>0</v>
      </c>
      <c r="K28" s="42">
        <f t="shared" si="0"/>
        <v>0</v>
      </c>
    </row>
    <row r="29" spans="1:11" s="2" customFormat="1" ht="12.75" customHeight="1">
      <c r="A29" s="20">
        <f t="shared" si="1"/>
        <v>21</v>
      </c>
      <c r="B29" s="14"/>
      <c r="C29" s="14"/>
      <c r="D29" s="29"/>
      <c r="E29" s="20"/>
      <c r="F29" s="123"/>
      <c r="G29" s="123"/>
      <c r="H29" s="124"/>
      <c r="I29" s="124"/>
      <c r="J29" s="124"/>
      <c r="K29" s="42">
        <f t="shared" si="0"/>
        <v>0</v>
      </c>
    </row>
    <row r="30" spans="1:11" s="2" customFormat="1" ht="15" thickBot="1">
      <c r="A30" s="49">
        <f t="shared" si="1"/>
        <v>22</v>
      </c>
      <c r="B30" s="51" t="s">
        <v>39</v>
      </c>
      <c r="C30" s="52"/>
      <c r="D30" s="53"/>
      <c r="E30" s="52"/>
      <c r="F30" s="129">
        <f>SUM(F23:F29)</f>
        <v>0</v>
      </c>
      <c r="G30" s="129">
        <f>SUM(G23:G29)</f>
        <v>0</v>
      </c>
      <c r="H30" s="129">
        <f>SUM(H23:H29)</f>
        <v>0</v>
      </c>
      <c r="I30" s="129">
        <f>SUM(I23:I29)</f>
        <v>0</v>
      </c>
      <c r="J30" s="129">
        <f>SUM(J23:J29)</f>
        <v>0</v>
      </c>
      <c r="K30" s="104">
        <f>SUM(K23:K29)</f>
        <v>0</v>
      </c>
    </row>
    <row r="31" spans="1:11" s="8" customFormat="1" ht="14.25" customHeight="1">
      <c r="A31" s="54"/>
      <c r="B31" s="54" t="s">
        <v>122</v>
      </c>
      <c r="C31" s="55"/>
      <c r="D31" s="56"/>
      <c r="E31" s="57"/>
      <c r="F31" s="126"/>
      <c r="G31" s="127"/>
      <c r="H31" s="128"/>
      <c r="I31" s="128"/>
      <c r="J31" s="128"/>
      <c r="K31" s="54"/>
    </row>
    <row r="32" spans="1:11" s="1" customFormat="1" ht="13.5">
      <c r="A32" s="20">
        <f>A30+1</f>
        <v>23</v>
      </c>
      <c r="B32" s="25" t="s">
        <v>120</v>
      </c>
      <c r="C32" s="14"/>
      <c r="D32" s="26"/>
      <c r="E32" s="19"/>
      <c r="F32" s="28">
        <v>0</v>
      </c>
      <c r="G32" s="28">
        <v>0</v>
      </c>
      <c r="H32" s="77">
        <v>0</v>
      </c>
      <c r="I32" s="77">
        <v>0</v>
      </c>
      <c r="J32" s="77">
        <v>0</v>
      </c>
      <c r="K32" s="42">
        <f>SUM(F32:J32)</f>
        <v>0</v>
      </c>
    </row>
    <row r="33" spans="1:11" s="1" customFormat="1" ht="13.5">
      <c r="A33" s="20">
        <f>A32+1</f>
        <v>24</v>
      </c>
      <c r="B33" s="25" t="s">
        <v>121</v>
      </c>
      <c r="C33" s="14"/>
      <c r="D33" s="26"/>
      <c r="E33" s="19"/>
      <c r="F33" s="28">
        <v>0</v>
      </c>
      <c r="G33" s="28">
        <v>0</v>
      </c>
      <c r="H33" s="77">
        <v>0</v>
      </c>
      <c r="I33" s="77">
        <v>0</v>
      </c>
      <c r="J33" s="77">
        <v>0</v>
      </c>
      <c r="K33" s="42">
        <f>SUM(F33:J33)</f>
        <v>0</v>
      </c>
    </row>
    <row r="34" spans="1:11" s="1" customFormat="1" ht="13.5">
      <c r="A34" s="20">
        <f>A33+1</f>
        <v>25</v>
      </c>
      <c r="B34" s="25" t="s">
        <v>93</v>
      </c>
      <c r="C34" s="14"/>
      <c r="D34" s="26"/>
      <c r="E34" s="19"/>
      <c r="F34" s="28">
        <v>0</v>
      </c>
      <c r="G34" s="28">
        <v>0</v>
      </c>
      <c r="H34" s="77">
        <v>0</v>
      </c>
      <c r="I34" s="77">
        <v>0</v>
      </c>
      <c r="J34" s="77">
        <v>0</v>
      </c>
      <c r="K34" s="42">
        <f>SUM(F34:J34)</f>
        <v>0</v>
      </c>
    </row>
    <row r="35" spans="1:11" s="1" customFormat="1" ht="13.5">
      <c r="A35" s="20">
        <f>A34+1</f>
        <v>26</v>
      </c>
      <c r="B35" s="14"/>
      <c r="C35" s="14"/>
      <c r="D35" s="26"/>
      <c r="E35" s="19"/>
      <c r="F35" s="123"/>
      <c r="G35" s="123"/>
      <c r="H35" s="123"/>
      <c r="I35" s="123"/>
      <c r="J35" s="123"/>
      <c r="K35" s="42">
        <f>SUM(F35:J35)</f>
        <v>0</v>
      </c>
    </row>
    <row r="36" spans="1:11" s="2" customFormat="1" ht="15" thickBot="1">
      <c r="A36" s="49">
        <f>A35+1</f>
        <v>27</v>
      </c>
      <c r="B36" s="46" t="s">
        <v>40</v>
      </c>
      <c r="C36" s="47"/>
      <c r="D36" s="48"/>
      <c r="E36" s="49"/>
      <c r="F36" s="129">
        <f>SUM(F32:F35)</f>
        <v>0</v>
      </c>
      <c r="G36" s="129">
        <f>SUM(G32:G35)</f>
        <v>0</v>
      </c>
      <c r="H36" s="129">
        <f>SUM(H32:H35)</f>
        <v>0</v>
      </c>
      <c r="I36" s="129">
        <f>SUM(I32:I35)</f>
        <v>0</v>
      </c>
      <c r="J36" s="129">
        <f>SUM(J32:J35)</f>
        <v>0</v>
      </c>
      <c r="K36" s="102">
        <f>SUM(K32:K35)</f>
        <v>0</v>
      </c>
    </row>
    <row r="37" spans="1:11" s="8" customFormat="1" ht="13.5" customHeight="1">
      <c r="A37" s="59"/>
      <c r="B37" s="59" t="s">
        <v>129</v>
      </c>
      <c r="C37" s="60"/>
      <c r="D37" s="61"/>
      <c r="E37" s="62"/>
      <c r="F37" s="130"/>
      <c r="G37" s="131"/>
      <c r="H37" s="132"/>
      <c r="I37" s="132"/>
      <c r="J37" s="132"/>
      <c r="K37" s="59"/>
    </row>
    <row r="38" spans="1:11" s="1" customFormat="1" ht="13.5">
      <c r="A38" s="20">
        <f>A36+1</f>
        <v>28</v>
      </c>
      <c r="B38" s="14" t="s">
        <v>41</v>
      </c>
      <c r="C38" s="14"/>
      <c r="D38" s="26"/>
      <c r="E38" s="19"/>
      <c r="F38" s="133">
        <f>SUM(F13+F21+F30+F36)</f>
        <v>0</v>
      </c>
      <c r="G38" s="133">
        <f>SUM(G13+G21+G30+G36)</f>
        <v>0</v>
      </c>
      <c r="H38" s="133">
        <f>SUM(H13+H21+H30+H36)</f>
        <v>0</v>
      </c>
      <c r="I38" s="133">
        <f>SUM(I13+I21+I30+I36)</f>
        <v>0</v>
      </c>
      <c r="J38" s="133">
        <f>SUM(J13+J21+J30+J36)</f>
        <v>0</v>
      </c>
      <c r="K38" s="108">
        <f>SUM(F38+G38+H38+I38+J38)</f>
        <v>0</v>
      </c>
    </row>
    <row r="39" spans="1:11" s="1" customFormat="1" ht="13.5">
      <c r="A39" s="105">
        <f>A38+1</f>
        <v>29</v>
      </c>
      <c r="B39" s="106" t="s">
        <v>42</v>
      </c>
      <c r="C39" s="189" t="s">
        <v>52</v>
      </c>
      <c r="D39" s="190"/>
      <c r="E39" s="190"/>
      <c r="F39" s="190"/>
      <c r="G39" s="190"/>
      <c r="H39" s="190"/>
      <c r="I39" s="190"/>
      <c r="J39" s="191"/>
      <c r="K39" s="107">
        <v>0</v>
      </c>
    </row>
    <row r="40" spans="1:11" s="1" customFormat="1" ht="13.5">
      <c r="A40" s="105">
        <f>A39+1</f>
        <v>30</v>
      </c>
      <c r="B40" s="14" t="s">
        <v>43</v>
      </c>
      <c r="C40" s="192"/>
      <c r="D40" s="193"/>
      <c r="E40" s="193"/>
      <c r="F40" s="193"/>
      <c r="G40" s="193"/>
      <c r="H40" s="193"/>
      <c r="I40" s="193"/>
      <c r="J40" s="194"/>
      <c r="K40" s="28">
        <v>0</v>
      </c>
    </row>
    <row r="41" spans="1:11" s="2" customFormat="1" ht="15" thickBot="1">
      <c r="A41" s="49">
        <f>A40+1</f>
        <v>31</v>
      </c>
      <c r="B41" s="143" t="s">
        <v>44</v>
      </c>
      <c r="C41" s="152"/>
      <c r="D41" s="153"/>
      <c r="E41" s="154"/>
      <c r="F41" s="152"/>
      <c r="G41" s="155"/>
      <c r="H41" s="156"/>
      <c r="I41" s="156"/>
      <c r="J41" s="156"/>
      <c r="K41" s="157">
        <f>SUM(K38:K40)</f>
        <v>0</v>
      </c>
    </row>
    <row r="42" spans="2:11" s="2" customFormat="1" ht="13.5">
      <c r="B42" s="24"/>
      <c r="C42" s="5"/>
      <c r="D42" s="6"/>
      <c r="F42" s="9"/>
      <c r="G42" s="10"/>
      <c r="H42" s="78"/>
      <c r="I42" s="80"/>
      <c r="J42" s="80"/>
      <c r="K42" s="11"/>
    </row>
    <row r="43" spans="2:11" s="2" customFormat="1" ht="13.5">
      <c r="B43" s="24"/>
      <c r="C43" s="5"/>
      <c r="D43" s="6"/>
      <c r="F43" s="9"/>
      <c r="G43" s="10"/>
      <c r="H43" s="78"/>
      <c r="I43" s="80"/>
      <c r="J43" s="80"/>
      <c r="K43" s="11"/>
    </row>
    <row r="44" spans="4:11" ht="13.5">
      <c r="D44" s="7"/>
      <c r="F44" s="12"/>
      <c r="G44" s="13"/>
      <c r="H44" s="81"/>
      <c r="I44" s="82"/>
      <c r="J44" s="82"/>
      <c r="K44" s="13"/>
    </row>
    <row r="45" spans="4:11" ht="13.5">
      <c r="D45" s="7"/>
      <c r="F45" s="12"/>
      <c r="G45" s="13"/>
      <c r="H45" s="81"/>
      <c r="I45" s="82"/>
      <c r="J45" s="82"/>
      <c r="K45" s="13"/>
    </row>
    <row r="46" ht="13.5">
      <c r="D46" s="7"/>
    </row>
    <row r="47" ht="13.5">
      <c r="D47" s="7"/>
    </row>
    <row r="48" ht="13.5">
      <c r="D48" s="7"/>
    </row>
    <row r="49" ht="13.5">
      <c r="D49" s="7"/>
    </row>
    <row r="50" ht="13.5">
      <c r="D50" s="7"/>
    </row>
    <row r="51" ht="13.5">
      <c r="D51" s="7"/>
    </row>
    <row r="52" ht="13.5">
      <c r="D52" s="7"/>
    </row>
    <row r="53" ht="13.5">
      <c r="D53" s="7"/>
    </row>
    <row r="54" ht="13.5">
      <c r="D54" s="7"/>
    </row>
    <row r="55" ht="13.5">
      <c r="D55" s="7"/>
    </row>
    <row r="56" ht="13.5">
      <c r="D56" s="7"/>
    </row>
    <row r="57" ht="13.5">
      <c r="D57" s="7"/>
    </row>
    <row r="58" ht="13.5">
      <c r="D58" s="7"/>
    </row>
    <row r="59" ht="13.5">
      <c r="D59" s="7"/>
    </row>
    <row r="60" ht="13.5">
      <c r="D60" s="7"/>
    </row>
    <row r="61" ht="13.5">
      <c r="D61" s="7"/>
    </row>
    <row r="62" ht="13.5">
      <c r="D62" s="7"/>
    </row>
    <row r="63" ht="13.5">
      <c r="D63" s="7"/>
    </row>
    <row r="64" ht="13.5">
      <c r="D64" s="7"/>
    </row>
    <row r="65" ht="13.5">
      <c r="D65" s="7"/>
    </row>
    <row r="66" ht="13.5">
      <c r="D66" s="7"/>
    </row>
    <row r="67" ht="13.5">
      <c r="D67" s="7"/>
    </row>
    <row r="68" ht="13.5">
      <c r="D68" s="7"/>
    </row>
    <row r="69" ht="13.5">
      <c r="D69" s="7"/>
    </row>
    <row r="70" ht="13.5">
      <c r="D70" s="7"/>
    </row>
    <row r="71" ht="13.5">
      <c r="D71" s="7"/>
    </row>
    <row r="72" ht="13.5">
      <c r="D72" s="7"/>
    </row>
    <row r="73" ht="13.5">
      <c r="D73" s="7"/>
    </row>
    <row r="74" ht="13.5">
      <c r="D74" s="7"/>
    </row>
    <row r="75" ht="13.5">
      <c r="D75" s="7"/>
    </row>
    <row r="76" ht="13.5">
      <c r="D76" s="7"/>
    </row>
    <row r="77" ht="13.5">
      <c r="D77" s="7"/>
    </row>
    <row r="78" ht="13.5">
      <c r="D78" s="7"/>
    </row>
    <row r="79" ht="13.5">
      <c r="D79" s="7"/>
    </row>
    <row r="80" ht="13.5">
      <c r="D80" s="7"/>
    </row>
    <row r="81" ht="13.5">
      <c r="D81" s="7"/>
    </row>
    <row r="82" ht="13.5">
      <c r="D82" s="7"/>
    </row>
    <row r="83" ht="13.5">
      <c r="D83" s="7"/>
    </row>
    <row r="84" ht="13.5">
      <c r="D84" s="7"/>
    </row>
    <row r="85" ht="13.5">
      <c r="D85" s="7"/>
    </row>
    <row r="86" ht="13.5">
      <c r="D86" s="7"/>
    </row>
    <row r="87" ht="13.5">
      <c r="D87" s="7"/>
    </row>
    <row r="88" ht="13.5">
      <c r="D88" s="7"/>
    </row>
    <row r="89" ht="13.5">
      <c r="D89" s="7"/>
    </row>
    <row r="90" ht="13.5">
      <c r="D90" s="7"/>
    </row>
    <row r="91" ht="13.5">
      <c r="D91" s="7"/>
    </row>
    <row r="92" ht="13.5">
      <c r="D92" s="7"/>
    </row>
    <row r="93" ht="13.5">
      <c r="D93" s="7"/>
    </row>
    <row r="94" ht="13.5">
      <c r="D94" s="7"/>
    </row>
    <row r="95" ht="13.5">
      <c r="D95" s="7"/>
    </row>
    <row r="96" ht="13.5">
      <c r="D96" s="7"/>
    </row>
    <row r="97" ht="13.5">
      <c r="D97" s="7"/>
    </row>
    <row r="98" ht="13.5">
      <c r="D98" s="7"/>
    </row>
    <row r="99" ht="13.5">
      <c r="D99" s="7"/>
    </row>
    <row r="100" ht="13.5">
      <c r="D100" s="7"/>
    </row>
    <row r="101" ht="13.5">
      <c r="D101" s="7"/>
    </row>
    <row r="102" ht="13.5">
      <c r="D102" s="7"/>
    </row>
    <row r="103" ht="13.5">
      <c r="D103" s="7"/>
    </row>
    <row r="104" ht="13.5">
      <c r="D104" s="7"/>
    </row>
    <row r="105" ht="13.5">
      <c r="D105" s="7"/>
    </row>
    <row r="106" ht="13.5">
      <c r="D106" s="7"/>
    </row>
    <row r="107" ht="13.5">
      <c r="D107" s="7"/>
    </row>
    <row r="108" ht="13.5">
      <c r="D108" s="7"/>
    </row>
    <row r="109" ht="13.5">
      <c r="D109" s="7"/>
    </row>
    <row r="110" ht="13.5">
      <c r="D110" s="7"/>
    </row>
    <row r="111" ht="13.5">
      <c r="D111" s="7"/>
    </row>
    <row r="112" ht="13.5">
      <c r="D112" s="7"/>
    </row>
    <row r="113" ht="13.5">
      <c r="D113" s="7"/>
    </row>
    <row r="114" ht="13.5">
      <c r="D114" s="7"/>
    </row>
    <row r="115" ht="13.5">
      <c r="D115" s="7"/>
    </row>
    <row r="116" ht="13.5">
      <c r="D116" s="7"/>
    </row>
    <row r="117" ht="13.5">
      <c r="D117" s="7"/>
    </row>
    <row r="118" ht="13.5">
      <c r="D118" s="7"/>
    </row>
    <row r="119" ht="13.5">
      <c r="D119" s="7"/>
    </row>
    <row r="120" ht="13.5">
      <c r="D120" s="7"/>
    </row>
    <row r="121" ht="13.5">
      <c r="D121" s="7"/>
    </row>
    <row r="122" ht="13.5">
      <c r="D122" s="7"/>
    </row>
    <row r="123" ht="13.5">
      <c r="D123" s="7"/>
    </row>
    <row r="124" ht="13.5">
      <c r="D124" s="7"/>
    </row>
    <row r="125" ht="13.5">
      <c r="D125" s="7"/>
    </row>
    <row r="126" ht="13.5">
      <c r="D126" s="7"/>
    </row>
    <row r="127" ht="13.5">
      <c r="D127" s="7"/>
    </row>
    <row r="128" ht="13.5">
      <c r="D128" s="7"/>
    </row>
    <row r="129" ht="13.5">
      <c r="D129" s="7"/>
    </row>
    <row r="130" ht="13.5">
      <c r="D130" s="7"/>
    </row>
    <row r="131" ht="13.5">
      <c r="D131" s="7"/>
    </row>
    <row r="132" ht="13.5">
      <c r="D132" s="7"/>
    </row>
    <row r="133" ht="13.5">
      <c r="D133" s="7"/>
    </row>
    <row r="134" ht="13.5">
      <c r="D134" s="7"/>
    </row>
    <row r="135" ht="13.5">
      <c r="D135" s="7"/>
    </row>
    <row r="136" ht="13.5">
      <c r="D136" s="7"/>
    </row>
    <row r="137" ht="13.5">
      <c r="D137" s="7"/>
    </row>
    <row r="138" ht="13.5">
      <c r="D138" s="7"/>
    </row>
    <row r="139" ht="13.5">
      <c r="D139" s="7"/>
    </row>
    <row r="140" ht="13.5">
      <c r="D140" s="7"/>
    </row>
    <row r="141" ht="13.5">
      <c r="D141" s="7"/>
    </row>
    <row r="142" ht="13.5">
      <c r="D142" s="7"/>
    </row>
    <row r="143" ht="13.5">
      <c r="D143" s="7"/>
    </row>
    <row r="144" ht="13.5">
      <c r="D144" s="7"/>
    </row>
    <row r="145" ht="13.5">
      <c r="D145" s="7"/>
    </row>
    <row r="146" ht="13.5">
      <c r="D146" s="7"/>
    </row>
    <row r="147" ht="13.5">
      <c r="D147" s="7"/>
    </row>
    <row r="148" ht="13.5">
      <c r="D148" s="7"/>
    </row>
    <row r="149" ht="13.5">
      <c r="D149" s="7"/>
    </row>
    <row r="150" ht="13.5">
      <c r="D150" s="7"/>
    </row>
    <row r="151" ht="13.5">
      <c r="D151" s="7"/>
    </row>
    <row r="152" ht="13.5">
      <c r="D152" s="7"/>
    </row>
    <row r="153" ht="13.5">
      <c r="D153" s="7"/>
    </row>
    <row r="154" ht="13.5">
      <c r="D154" s="7"/>
    </row>
    <row r="155" ht="13.5">
      <c r="D155" s="7"/>
    </row>
    <row r="156" ht="13.5">
      <c r="D156" s="7"/>
    </row>
    <row r="157" ht="13.5">
      <c r="D157" s="7"/>
    </row>
    <row r="158" ht="13.5">
      <c r="D158" s="7"/>
    </row>
    <row r="159" ht="13.5">
      <c r="D159" s="7"/>
    </row>
    <row r="160" ht="13.5">
      <c r="D160" s="7"/>
    </row>
    <row r="161" ht="13.5">
      <c r="D161" s="7"/>
    </row>
    <row r="162" ht="13.5">
      <c r="D162" s="7"/>
    </row>
    <row r="163" ht="13.5">
      <c r="D163" s="7"/>
    </row>
    <row r="164" ht="13.5">
      <c r="D164" s="7"/>
    </row>
    <row r="165" ht="13.5">
      <c r="D165" s="7"/>
    </row>
    <row r="166" ht="13.5">
      <c r="D166" s="7"/>
    </row>
    <row r="167" ht="13.5">
      <c r="D167" s="7"/>
    </row>
    <row r="168" ht="13.5">
      <c r="D168" s="7"/>
    </row>
    <row r="169" ht="13.5">
      <c r="D169" s="7"/>
    </row>
    <row r="170" ht="13.5">
      <c r="D170" s="7"/>
    </row>
    <row r="171" ht="13.5">
      <c r="D171" s="7"/>
    </row>
    <row r="172" ht="13.5">
      <c r="D172" s="7"/>
    </row>
    <row r="173" ht="13.5">
      <c r="D173" s="7"/>
    </row>
    <row r="174" ht="13.5">
      <c r="D174" s="7"/>
    </row>
    <row r="175" ht="13.5">
      <c r="D175" s="7"/>
    </row>
    <row r="176" ht="13.5">
      <c r="D176" s="7"/>
    </row>
    <row r="177" ht="13.5">
      <c r="D177" s="7"/>
    </row>
    <row r="178" ht="13.5">
      <c r="D178" s="7"/>
    </row>
    <row r="179" ht="13.5">
      <c r="D179" s="7"/>
    </row>
    <row r="180" ht="13.5">
      <c r="D180" s="7"/>
    </row>
    <row r="181" ht="13.5">
      <c r="D181" s="7"/>
    </row>
    <row r="182" ht="13.5">
      <c r="D182" s="7"/>
    </row>
    <row r="183" ht="13.5">
      <c r="D183" s="7"/>
    </row>
    <row r="184" ht="13.5">
      <c r="D184" s="7"/>
    </row>
  </sheetData>
  <mergeCells count="5">
    <mergeCell ref="C2:G2"/>
    <mergeCell ref="I2:K2"/>
    <mergeCell ref="C3:G3"/>
    <mergeCell ref="E4:F4"/>
    <mergeCell ref="C39:J40"/>
  </mergeCells>
  <printOptions/>
  <pageMargins left="0.37" right="0.25" top="0.41" bottom="0.33" header="0.3" footer="0.3"/>
  <pageSetup horizontalDpi="600" verticalDpi="600" orientation="landscape" scale="90"/>
  <headerFooter alignWithMargins="0">
    <oddHeader>&amp;CRFA 10-03 CIRM Targeted Clinical Development Awards Part B - Subpart III</oddHeader>
    <oddFooter>&amp;CTab &amp;A</oddFooter>
  </headerFooter>
</worksheet>
</file>

<file path=xl/worksheets/sheet6.xml><?xml version="1.0" encoding="utf-8"?>
<worksheet xmlns="http://schemas.openxmlformats.org/spreadsheetml/2006/main" xmlns:r="http://schemas.openxmlformats.org/officeDocument/2006/relationships">
  <dimension ref="A1:K183"/>
  <sheetViews>
    <sheetView workbookViewId="0" topLeftCell="A7">
      <selection activeCell="B18" sqref="B18"/>
    </sheetView>
  </sheetViews>
  <sheetFormatPr defaultColWidth="8.8515625" defaultRowHeight="15"/>
  <cols>
    <col min="1" max="1" width="3.28125" style="2" customWidth="1"/>
    <col min="2" max="2" width="37.421875" style="24" customWidth="1"/>
    <col min="3" max="3" width="9.00390625" style="4" customWidth="1"/>
    <col min="4" max="4" width="10.421875" style="24" bestFit="1" customWidth="1"/>
    <col min="5" max="5" width="6.421875" style="24" customWidth="1"/>
    <col min="6" max="6" width="10.8515625" style="4" customWidth="1"/>
    <col min="7" max="7" width="13.140625" style="24" customWidth="1"/>
    <col min="8" max="8" width="10.140625" style="72" customWidth="1"/>
    <col min="9" max="10" width="11.00390625" style="73" customWidth="1"/>
    <col min="11" max="11" width="20.140625" style="24" customWidth="1"/>
    <col min="12" max="16384" width="8.8515625" style="24" customWidth="1"/>
  </cols>
  <sheetData>
    <row r="1" ht="13.5">
      <c r="B1" s="1" t="s">
        <v>124</v>
      </c>
    </row>
    <row r="2" spans="2:11" ht="13.5">
      <c r="B2" s="109" t="s">
        <v>31</v>
      </c>
      <c r="C2" s="180"/>
      <c r="D2" s="180"/>
      <c r="E2" s="180"/>
      <c r="F2" s="180"/>
      <c r="G2" s="180"/>
      <c r="H2" s="110" t="s">
        <v>33</v>
      </c>
      <c r="I2" s="182"/>
      <c r="J2" s="182"/>
      <c r="K2" s="182"/>
    </row>
    <row r="3" spans="2:7" ht="13.5">
      <c r="B3" s="109" t="s">
        <v>32</v>
      </c>
      <c r="C3" s="181"/>
      <c r="D3" s="181"/>
      <c r="E3" s="181"/>
      <c r="F3" s="181"/>
      <c r="G3" s="181"/>
    </row>
    <row r="4" spans="1:11" ht="13.5">
      <c r="A4" s="43"/>
      <c r="B4" s="16"/>
      <c r="C4" s="44"/>
      <c r="D4" s="16"/>
      <c r="E4" s="179" t="s">
        <v>97</v>
      </c>
      <c r="F4" s="179"/>
      <c r="G4" s="16"/>
      <c r="H4" s="74"/>
      <c r="I4" s="74"/>
      <c r="J4" s="74"/>
      <c r="K4" s="16"/>
    </row>
    <row r="5" spans="1:11" s="8" customFormat="1" ht="32.25" customHeight="1" thickBot="1">
      <c r="A5" s="31" t="s">
        <v>67</v>
      </c>
      <c r="B5" s="31" t="s">
        <v>89</v>
      </c>
      <c r="C5" s="32" t="s">
        <v>94</v>
      </c>
      <c r="D5" s="33" t="s">
        <v>70</v>
      </c>
      <c r="E5" s="34" t="s">
        <v>98</v>
      </c>
      <c r="F5" s="45" t="s">
        <v>99</v>
      </c>
      <c r="G5" s="31" t="s">
        <v>100</v>
      </c>
      <c r="H5" s="75" t="s">
        <v>66</v>
      </c>
      <c r="I5" s="75" t="s">
        <v>65</v>
      </c>
      <c r="J5" s="75" t="s">
        <v>68</v>
      </c>
      <c r="K5" s="31" t="s">
        <v>116</v>
      </c>
    </row>
    <row r="6" spans="1:11" s="8" customFormat="1" ht="14.25" customHeight="1" thickTop="1">
      <c r="A6" s="54"/>
      <c r="B6" s="54" t="s">
        <v>90</v>
      </c>
      <c r="C6" s="55"/>
      <c r="D6" s="56"/>
      <c r="E6" s="57"/>
      <c r="F6" s="96"/>
      <c r="G6" s="97"/>
      <c r="H6" s="98"/>
      <c r="I6" s="98"/>
      <c r="J6" s="98"/>
      <c r="K6" s="97"/>
    </row>
    <row r="7" spans="1:11" s="1" customFormat="1" ht="13.5">
      <c r="A7" s="20">
        <v>1</v>
      </c>
      <c r="B7" s="25" t="s">
        <v>111</v>
      </c>
      <c r="C7" s="27">
        <f>SUM(C8,C11)</f>
        <v>3</v>
      </c>
      <c r="D7" s="26">
        <v>40210</v>
      </c>
      <c r="E7" s="19"/>
      <c r="F7" s="28">
        <v>0</v>
      </c>
      <c r="G7" s="28">
        <v>0</v>
      </c>
      <c r="H7" s="77">
        <v>0</v>
      </c>
      <c r="I7" s="77">
        <v>0</v>
      </c>
      <c r="J7" s="77">
        <v>0</v>
      </c>
      <c r="K7" s="42">
        <f aca="true" t="shared" si="0" ref="K7:K12">SUM(F7:J7)</f>
        <v>0</v>
      </c>
    </row>
    <row r="8" spans="1:11" s="1" customFormat="1" ht="13.5">
      <c r="A8" s="20">
        <f>A7+1</f>
        <v>2</v>
      </c>
      <c r="B8" s="30" t="s">
        <v>112</v>
      </c>
      <c r="C8" s="27">
        <f>SUM(C9:C9)</f>
        <v>3</v>
      </c>
      <c r="D8" s="26">
        <v>40210</v>
      </c>
      <c r="E8" s="19"/>
      <c r="F8" s="28">
        <v>0</v>
      </c>
      <c r="G8" s="28">
        <v>0</v>
      </c>
      <c r="H8" s="77">
        <v>0</v>
      </c>
      <c r="I8" s="77">
        <v>0</v>
      </c>
      <c r="J8" s="77">
        <v>0</v>
      </c>
      <c r="K8" s="42">
        <f t="shared" si="0"/>
        <v>0</v>
      </c>
    </row>
    <row r="9" spans="1:11" s="2" customFormat="1" ht="13.5">
      <c r="A9" s="20">
        <f>A8+1</f>
        <v>3</v>
      </c>
      <c r="B9" s="30" t="s">
        <v>127</v>
      </c>
      <c r="C9" s="99">
        <v>3</v>
      </c>
      <c r="D9" s="26">
        <v>40210</v>
      </c>
      <c r="E9" s="19"/>
      <c r="F9" s="28">
        <v>0</v>
      </c>
      <c r="G9" s="28">
        <v>0</v>
      </c>
      <c r="H9" s="77">
        <v>0</v>
      </c>
      <c r="I9" s="77">
        <v>0</v>
      </c>
      <c r="J9" s="77">
        <v>0</v>
      </c>
      <c r="K9" s="42">
        <f t="shared" si="0"/>
        <v>0</v>
      </c>
    </row>
    <row r="10" spans="1:11" s="2" customFormat="1" ht="13.5">
      <c r="A10" s="20">
        <f>A9+1</f>
        <v>4</v>
      </c>
      <c r="B10" s="30" t="s">
        <v>2</v>
      </c>
      <c r="C10" s="19"/>
      <c r="D10" s="26"/>
      <c r="E10" s="19"/>
      <c r="F10" s="28">
        <v>0</v>
      </c>
      <c r="G10" s="28">
        <v>0</v>
      </c>
      <c r="H10" s="77">
        <v>0</v>
      </c>
      <c r="I10" s="77">
        <v>0</v>
      </c>
      <c r="J10" s="77">
        <v>0</v>
      </c>
      <c r="K10" s="42">
        <f t="shared" si="0"/>
        <v>0</v>
      </c>
    </row>
    <row r="11" spans="1:11" s="1" customFormat="1" ht="13.5">
      <c r="A11" s="20">
        <f>A10+1</f>
        <v>5</v>
      </c>
      <c r="B11" s="30" t="s">
        <v>125</v>
      </c>
      <c r="C11" s="19"/>
      <c r="D11" s="26"/>
      <c r="E11" s="19"/>
      <c r="F11" s="28">
        <v>0</v>
      </c>
      <c r="G11" s="28">
        <v>0</v>
      </c>
      <c r="H11" s="77">
        <v>0</v>
      </c>
      <c r="I11" s="77">
        <v>0</v>
      </c>
      <c r="J11" s="77">
        <v>0</v>
      </c>
      <c r="K11" s="42">
        <f t="shared" si="0"/>
        <v>0</v>
      </c>
    </row>
    <row r="12" spans="1:11" s="2" customFormat="1" ht="12.75" customHeight="1">
      <c r="A12" s="20">
        <f>A11+1</f>
        <v>6</v>
      </c>
      <c r="B12" s="20"/>
      <c r="C12" s="19"/>
      <c r="D12" s="26"/>
      <c r="E12" s="19"/>
      <c r="F12" s="123"/>
      <c r="G12" s="123"/>
      <c r="H12" s="124"/>
      <c r="I12" s="124"/>
      <c r="J12" s="124"/>
      <c r="K12" s="42">
        <f t="shared" si="0"/>
        <v>0</v>
      </c>
    </row>
    <row r="13" spans="1:11" s="2" customFormat="1" ht="15" thickBot="1">
      <c r="A13" s="49">
        <f>A12+1</f>
        <v>7</v>
      </c>
      <c r="B13" s="46" t="s">
        <v>45</v>
      </c>
      <c r="C13" s="71"/>
      <c r="D13" s="100"/>
      <c r="E13" s="71"/>
      <c r="F13" s="125">
        <f>SUM(F7:F12)</f>
        <v>0</v>
      </c>
      <c r="G13" s="125">
        <f>SUM(G7:G12)</f>
        <v>0</v>
      </c>
      <c r="H13" s="125">
        <f>SUM(H7:H12)</f>
        <v>0</v>
      </c>
      <c r="I13" s="125">
        <f>SUM(I7:I12)</f>
        <v>0</v>
      </c>
      <c r="J13" s="125">
        <f>SUM(J7:J12)</f>
        <v>0</v>
      </c>
      <c r="K13" s="102">
        <f>SUM(K7:K12)</f>
        <v>0</v>
      </c>
    </row>
    <row r="14" spans="1:11" s="8" customFormat="1" ht="15.75" customHeight="1">
      <c r="A14" s="54"/>
      <c r="B14" s="54" t="s">
        <v>95</v>
      </c>
      <c r="C14" s="55"/>
      <c r="D14" s="56"/>
      <c r="E14" s="57"/>
      <c r="F14" s="126"/>
      <c r="G14" s="127"/>
      <c r="H14" s="128"/>
      <c r="I14" s="128"/>
      <c r="J14" s="128"/>
      <c r="K14" s="54"/>
    </row>
    <row r="15" spans="1:11" s="1" customFormat="1" ht="13.5">
      <c r="A15" s="20">
        <f>A13+1</f>
        <v>8</v>
      </c>
      <c r="B15" s="25" t="s">
        <v>91</v>
      </c>
      <c r="C15" s="27">
        <f>SUM(C16,C20)</f>
        <v>3</v>
      </c>
      <c r="D15" s="26">
        <v>40210</v>
      </c>
      <c r="E15" s="19"/>
      <c r="F15" s="28">
        <v>0</v>
      </c>
      <c r="G15" s="28">
        <v>0</v>
      </c>
      <c r="H15" s="77">
        <v>0</v>
      </c>
      <c r="I15" s="77">
        <v>0</v>
      </c>
      <c r="J15" s="77">
        <v>0</v>
      </c>
      <c r="K15" s="42">
        <f>SUM(F15:J15)</f>
        <v>0</v>
      </c>
    </row>
    <row r="16" spans="1:11" s="1" customFormat="1" ht="13.5">
      <c r="A16" s="20">
        <f>A15+1</f>
        <v>9</v>
      </c>
      <c r="B16" s="30" t="s">
        <v>92</v>
      </c>
      <c r="C16" s="27">
        <f>SUM(C17:C19)</f>
        <v>3</v>
      </c>
      <c r="D16" s="26">
        <v>40210</v>
      </c>
      <c r="E16" s="19"/>
      <c r="F16" s="28">
        <v>0</v>
      </c>
      <c r="G16" s="28">
        <v>0</v>
      </c>
      <c r="H16" s="77">
        <v>0</v>
      </c>
      <c r="I16" s="77">
        <v>0</v>
      </c>
      <c r="J16" s="77">
        <v>0</v>
      </c>
      <c r="K16" s="42">
        <f>SUM(F16:J16)</f>
        <v>0</v>
      </c>
    </row>
    <row r="17" spans="1:11" s="2" customFormat="1" ht="13.5">
      <c r="A17" s="20">
        <f>A16+1</f>
        <v>10</v>
      </c>
      <c r="B17" s="30" t="s">
        <v>127</v>
      </c>
      <c r="C17" s="99">
        <v>3</v>
      </c>
      <c r="D17" s="26">
        <v>40210</v>
      </c>
      <c r="E17" s="19"/>
      <c r="F17" s="28">
        <v>0</v>
      </c>
      <c r="G17" s="28">
        <v>0</v>
      </c>
      <c r="H17" s="77">
        <v>0</v>
      </c>
      <c r="I17" s="77">
        <v>0</v>
      </c>
      <c r="J17" s="77">
        <v>0</v>
      </c>
      <c r="K17" s="42">
        <f>SUM(F17:J17)</f>
        <v>0</v>
      </c>
    </row>
    <row r="18" spans="1:11" s="2" customFormat="1" ht="13.5">
      <c r="A18" s="20">
        <f>A17+1</f>
        <v>11</v>
      </c>
      <c r="B18" s="30" t="s">
        <v>2</v>
      </c>
      <c r="C18" s="19"/>
      <c r="D18" s="26"/>
      <c r="E18" s="19"/>
      <c r="F18" s="28">
        <v>0</v>
      </c>
      <c r="G18" s="28">
        <v>0</v>
      </c>
      <c r="H18" s="77">
        <v>0</v>
      </c>
      <c r="I18" s="77">
        <v>0</v>
      </c>
      <c r="J18" s="77">
        <v>0</v>
      </c>
      <c r="K18" s="42">
        <f>SUM(F18:J18)</f>
        <v>0</v>
      </c>
    </row>
    <row r="19" spans="1:11" s="1" customFormat="1" ht="13.5">
      <c r="A19" s="20">
        <f>A18+1</f>
        <v>12</v>
      </c>
      <c r="B19" s="30" t="s">
        <v>125</v>
      </c>
      <c r="C19" s="19"/>
      <c r="D19" s="26"/>
      <c r="E19" s="19"/>
      <c r="F19" s="28">
        <v>0</v>
      </c>
      <c r="G19" s="28">
        <v>0</v>
      </c>
      <c r="H19" s="77">
        <v>0</v>
      </c>
      <c r="I19" s="77">
        <v>0</v>
      </c>
      <c r="J19" s="77">
        <v>0</v>
      </c>
      <c r="K19" s="42">
        <f>SUM(F19:J19)</f>
        <v>0</v>
      </c>
    </row>
    <row r="20" spans="1:11" s="1" customFormat="1" ht="13.5" customHeight="1">
      <c r="A20" s="20">
        <f>A19+1</f>
        <v>13</v>
      </c>
      <c r="B20" s="30"/>
      <c r="C20" s="19"/>
      <c r="D20" s="26"/>
      <c r="E20" s="19"/>
      <c r="F20" s="123"/>
      <c r="G20" s="123"/>
      <c r="H20" s="124"/>
      <c r="I20" s="124"/>
      <c r="J20" s="124"/>
      <c r="K20" s="42">
        <f>SUM(F20:J20)</f>
        <v>0</v>
      </c>
    </row>
    <row r="21" spans="1:11" s="2" customFormat="1" ht="15" thickBot="1">
      <c r="A21" s="49">
        <f>A20+1</f>
        <v>14</v>
      </c>
      <c r="B21" s="46" t="s">
        <v>46</v>
      </c>
      <c r="C21" s="71"/>
      <c r="D21" s="100"/>
      <c r="E21" s="71"/>
      <c r="F21" s="125">
        <f>SUM(F15:F20)</f>
        <v>0</v>
      </c>
      <c r="G21" s="125">
        <f>SUM(G15:G20)</f>
        <v>0</v>
      </c>
      <c r="H21" s="125">
        <f>SUM(H15:H20)</f>
        <v>0</v>
      </c>
      <c r="I21" s="125">
        <f>SUM(I15:I20)</f>
        <v>0</v>
      </c>
      <c r="J21" s="125">
        <f>SUM(J15:J20)</f>
        <v>0</v>
      </c>
      <c r="K21" s="102">
        <f>SUM(K15:K20)</f>
        <v>0</v>
      </c>
    </row>
    <row r="22" spans="1:11" s="8" customFormat="1" ht="15" customHeight="1">
      <c r="A22" s="54"/>
      <c r="B22" s="54" t="s">
        <v>96</v>
      </c>
      <c r="C22" s="55"/>
      <c r="D22" s="56"/>
      <c r="E22" s="57"/>
      <c r="F22" s="126"/>
      <c r="G22" s="127"/>
      <c r="H22" s="128"/>
      <c r="I22" s="128"/>
      <c r="J22" s="128"/>
      <c r="K22" s="54"/>
    </row>
    <row r="23" spans="1:11" s="1" customFormat="1" ht="13.5">
      <c r="A23" s="20">
        <f>A21+1</f>
        <v>15</v>
      </c>
      <c r="B23" s="25" t="s">
        <v>101</v>
      </c>
      <c r="C23" s="14"/>
      <c r="D23" s="26"/>
      <c r="E23" s="19"/>
      <c r="F23" s="28">
        <v>0</v>
      </c>
      <c r="G23" s="28">
        <v>0</v>
      </c>
      <c r="H23" s="77">
        <v>0</v>
      </c>
      <c r="I23" s="77">
        <v>0</v>
      </c>
      <c r="J23" s="77">
        <v>0</v>
      </c>
      <c r="K23" s="42">
        <f>SUM(F23:J23)</f>
        <v>0</v>
      </c>
    </row>
    <row r="24" spans="1:11" s="1" customFormat="1" ht="13.5">
      <c r="A24" s="20">
        <f>A23+1</f>
        <v>16</v>
      </c>
      <c r="B24" s="25" t="s">
        <v>102</v>
      </c>
      <c r="C24" s="14"/>
      <c r="D24" s="26"/>
      <c r="E24" s="19"/>
      <c r="F24" s="28">
        <v>0</v>
      </c>
      <c r="G24" s="28">
        <v>0</v>
      </c>
      <c r="H24" s="77">
        <v>0</v>
      </c>
      <c r="I24" s="77">
        <v>0</v>
      </c>
      <c r="J24" s="77">
        <v>0</v>
      </c>
      <c r="K24" s="42">
        <f aca="true" t="shared" si="1" ref="K24:K29">SUM(F24:J24)</f>
        <v>0</v>
      </c>
    </row>
    <row r="25" spans="1:11" s="1" customFormat="1" ht="13.5">
      <c r="A25" s="20">
        <f aca="true" t="shared" si="2" ref="A25:A30">A24+1</f>
        <v>17</v>
      </c>
      <c r="B25" s="25" t="s">
        <v>27</v>
      </c>
      <c r="C25" s="14"/>
      <c r="D25" s="26"/>
      <c r="E25" s="19"/>
      <c r="F25" s="28">
        <v>0</v>
      </c>
      <c r="G25" s="28">
        <v>0</v>
      </c>
      <c r="H25" s="77">
        <v>0</v>
      </c>
      <c r="I25" s="77">
        <v>0</v>
      </c>
      <c r="J25" s="77">
        <v>0</v>
      </c>
      <c r="K25" s="42">
        <f t="shared" si="1"/>
        <v>0</v>
      </c>
    </row>
    <row r="26" spans="1:11" s="1" customFormat="1" ht="13.5">
      <c r="A26" s="20">
        <f t="shared" si="2"/>
        <v>18</v>
      </c>
      <c r="B26" s="25" t="s">
        <v>28</v>
      </c>
      <c r="C26" s="14"/>
      <c r="D26" s="26"/>
      <c r="E26" s="19"/>
      <c r="F26" s="28">
        <v>0</v>
      </c>
      <c r="G26" s="28">
        <v>0</v>
      </c>
      <c r="H26" s="77">
        <v>0</v>
      </c>
      <c r="I26" s="77">
        <v>0</v>
      </c>
      <c r="J26" s="77">
        <v>0</v>
      </c>
      <c r="K26" s="42">
        <f t="shared" si="1"/>
        <v>0</v>
      </c>
    </row>
    <row r="27" spans="1:11" s="1" customFormat="1" ht="13.5">
      <c r="A27" s="20">
        <f t="shared" si="2"/>
        <v>19</v>
      </c>
      <c r="B27" s="25" t="s">
        <v>73</v>
      </c>
      <c r="C27" s="14"/>
      <c r="D27" s="26"/>
      <c r="E27" s="19"/>
      <c r="F27" s="28">
        <v>0</v>
      </c>
      <c r="G27" s="28">
        <v>0</v>
      </c>
      <c r="H27" s="77">
        <v>0</v>
      </c>
      <c r="I27" s="77">
        <v>0</v>
      </c>
      <c r="J27" s="77">
        <v>0</v>
      </c>
      <c r="K27" s="42">
        <f t="shared" si="1"/>
        <v>0</v>
      </c>
    </row>
    <row r="28" spans="1:11" s="2" customFormat="1" ht="13.5">
      <c r="A28" s="20">
        <f t="shared" si="2"/>
        <v>20</v>
      </c>
      <c r="B28" s="35" t="s">
        <v>93</v>
      </c>
      <c r="C28" s="14"/>
      <c r="D28" s="29"/>
      <c r="E28" s="20"/>
      <c r="F28" s="28">
        <v>0</v>
      </c>
      <c r="G28" s="28">
        <v>0</v>
      </c>
      <c r="H28" s="77">
        <v>0</v>
      </c>
      <c r="I28" s="77">
        <v>0</v>
      </c>
      <c r="J28" s="77">
        <v>0</v>
      </c>
      <c r="K28" s="42">
        <f t="shared" si="1"/>
        <v>0</v>
      </c>
    </row>
    <row r="29" spans="1:11" s="2" customFormat="1" ht="12.75" customHeight="1">
      <c r="A29" s="20">
        <f t="shared" si="2"/>
        <v>21</v>
      </c>
      <c r="B29" s="14"/>
      <c r="C29" s="14"/>
      <c r="D29" s="29"/>
      <c r="E29" s="20"/>
      <c r="F29" s="123"/>
      <c r="G29" s="123"/>
      <c r="H29" s="124"/>
      <c r="I29" s="124"/>
      <c r="J29" s="124"/>
      <c r="K29" s="42">
        <f t="shared" si="1"/>
        <v>0</v>
      </c>
    </row>
    <row r="30" spans="1:11" s="2" customFormat="1" ht="15" thickBot="1">
      <c r="A30" s="49">
        <f t="shared" si="2"/>
        <v>22</v>
      </c>
      <c r="B30" s="51" t="s">
        <v>47</v>
      </c>
      <c r="C30" s="52"/>
      <c r="D30" s="53"/>
      <c r="E30" s="52"/>
      <c r="F30" s="129">
        <f>SUM(F23:F29)</f>
        <v>0</v>
      </c>
      <c r="G30" s="129">
        <f>SUM(G23:G29)</f>
        <v>0</v>
      </c>
      <c r="H30" s="129">
        <f>SUM(H23:H29)</f>
        <v>0</v>
      </c>
      <c r="I30" s="129">
        <f>SUM(I23:I29)</f>
        <v>0</v>
      </c>
      <c r="J30" s="129">
        <f>SUM(J23:J29)</f>
        <v>0</v>
      </c>
      <c r="K30" s="104">
        <f>SUM(K23:K29)</f>
        <v>0</v>
      </c>
    </row>
    <row r="31" spans="1:11" s="8" customFormat="1" ht="14.25" customHeight="1">
      <c r="A31" s="54"/>
      <c r="B31" s="54" t="s">
        <v>122</v>
      </c>
      <c r="C31" s="55"/>
      <c r="D31" s="56"/>
      <c r="E31" s="57"/>
      <c r="F31" s="126"/>
      <c r="G31" s="127"/>
      <c r="H31" s="128"/>
      <c r="I31" s="128"/>
      <c r="J31" s="128"/>
      <c r="K31" s="54"/>
    </row>
    <row r="32" spans="1:11" s="1" customFormat="1" ht="13.5">
      <c r="A32" s="20">
        <f>A30+1</f>
        <v>23</v>
      </c>
      <c r="B32" s="25" t="s">
        <v>120</v>
      </c>
      <c r="C32" s="14"/>
      <c r="D32" s="26"/>
      <c r="E32" s="19"/>
      <c r="F32" s="28">
        <v>0</v>
      </c>
      <c r="G32" s="28">
        <v>0</v>
      </c>
      <c r="H32" s="77">
        <v>0</v>
      </c>
      <c r="I32" s="77">
        <v>0</v>
      </c>
      <c r="J32" s="77">
        <v>0</v>
      </c>
      <c r="K32" s="42">
        <f>SUM(F32:J32)</f>
        <v>0</v>
      </c>
    </row>
    <row r="33" spans="1:11" s="1" customFormat="1" ht="13.5">
      <c r="A33" s="20">
        <f>A32+1</f>
        <v>24</v>
      </c>
      <c r="B33" s="25" t="s">
        <v>121</v>
      </c>
      <c r="C33" s="14"/>
      <c r="D33" s="26"/>
      <c r="E33" s="19"/>
      <c r="F33" s="28">
        <v>0</v>
      </c>
      <c r="G33" s="28">
        <v>0</v>
      </c>
      <c r="H33" s="77">
        <v>0</v>
      </c>
      <c r="I33" s="77">
        <v>0</v>
      </c>
      <c r="J33" s="77">
        <v>0</v>
      </c>
      <c r="K33" s="42">
        <f>SUM(F33:J33)</f>
        <v>0</v>
      </c>
    </row>
    <row r="34" spans="1:11" s="1" customFormat="1" ht="13.5">
      <c r="A34" s="20">
        <f>A33+1</f>
        <v>25</v>
      </c>
      <c r="B34" s="25" t="s">
        <v>93</v>
      </c>
      <c r="C34" s="14"/>
      <c r="D34" s="26"/>
      <c r="E34" s="19"/>
      <c r="F34" s="28">
        <v>0</v>
      </c>
      <c r="G34" s="28">
        <v>0</v>
      </c>
      <c r="H34" s="77">
        <v>0</v>
      </c>
      <c r="I34" s="77">
        <v>0</v>
      </c>
      <c r="J34" s="77">
        <v>0</v>
      </c>
      <c r="K34" s="42">
        <f>SUM(F34:J34)</f>
        <v>0</v>
      </c>
    </row>
    <row r="35" spans="1:11" s="1" customFormat="1" ht="13.5">
      <c r="A35" s="20">
        <f>A34+1</f>
        <v>26</v>
      </c>
      <c r="B35" s="14"/>
      <c r="C35" s="14"/>
      <c r="D35" s="26"/>
      <c r="E35" s="19"/>
      <c r="F35" s="123"/>
      <c r="G35" s="123"/>
      <c r="H35" s="123"/>
      <c r="I35" s="123"/>
      <c r="J35" s="123"/>
      <c r="K35" s="42">
        <f>SUM(F35:J35)</f>
        <v>0</v>
      </c>
    </row>
    <row r="36" spans="1:11" s="2" customFormat="1" ht="15" thickBot="1">
      <c r="A36" s="49">
        <f>A35+1</f>
        <v>27</v>
      </c>
      <c r="B36" s="46" t="s">
        <v>48</v>
      </c>
      <c r="C36" s="47"/>
      <c r="D36" s="48"/>
      <c r="E36" s="49"/>
      <c r="F36" s="129">
        <f>SUM(F32:F35)</f>
        <v>0</v>
      </c>
      <c r="G36" s="129">
        <f>SUM(G32:G35)</f>
        <v>0</v>
      </c>
      <c r="H36" s="129">
        <f>SUM(H32:H35)</f>
        <v>0</v>
      </c>
      <c r="I36" s="129">
        <f>SUM(I32:I35)</f>
        <v>0</v>
      </c>
      <c r="J36" s="129">
        <f>SUM(J32:J35)</f>
        <v>0</v>
      </c>
      <c r="K36" s="102">
        <f>SUM(K32:K35)</f>
        <v>0</v>
      </c>
    </row>
    <row r="37" spans="1:11" s="8" customFormat="1" ht="13.5" customHeight="1">
      <c r="A37" s="59"/>
      <c r="B37" s="59" t="s">
        <v>49</v>
      </c>
      <c r="C37" s="60"/>
      <c r="D37" s="61"/>
      <c r="E37" s="62"/>
      <c r="F37" s="130"/>
      <c r="G37" s="131"/>
      <c r="H37" s="132"/>
      <c r="I37" s="132"/>
      <c r="J37" s="132"/>
      <c r="K37" s="59"/>
    </row>
    <row r="38" spans="1:11" s="1" customFormat="1" ht="13.5">
      <c r="A38" s="20">
        <f>A36+1</f>
        <v>28</v>
      </c>
      <c r="B38" s="14" t="s">
        <v>50</v>
      </c>
      <c r="C38" s="14"/>
      <c r="D38" s="26"/>
      <c r="E38" s="19"/>
      <c r="F38" s="164">
        <f>SUM(F13+F21+F30+F36)</f>
        <v>0</v>
      </c>
      <c r="G38" s="164">
        <f>SUM(G13+G21+G30+G36)</f>
        <v>0</v>
      </c>
      <c r="H38" s="164">
        <f>SUM(H13+H21+H30+H36)</f>
        <v>0</v>
      </c>
      <c r="I38" s="164">
        <f>SUM(I13+I21+I30+I36)</f>
        <v>0</v>
      </c>
      <c r="J38" s="164">
        <f>SUM(J13+J21+J30+J36)</f>
        <v>0</v>
      </c>
      <c r="K38" s="108">
        <f>SUM(F38+G38+H38+I38+J38)</f>
        <v>0</v>
      </c>
    </row>
    <row r="39" spans="1:11" s="1" customFormat="1" ht="13.5">
      <c r="A39" s="105">
        <f>A38+1</f>
        <v>29</v>
      </c>
      <c r="B39" s="106" t="s">
        <v>51</v>
      </c>
      <c r="C39" s="14"/>
      <c r="D39" s="26"/>
      <c r="E39" s="162"/>
      <c r="F39" s="166"/>
      <c r="G39" s="167"/>
      <c r="H39" s="167"/>
      <c r="I39" s="167"/>
      <c r="J39" s="168"/>
      <c r="K39" s="163">
        <v>0</v>
      </c>
    </row>
    <row r="40" spans="1:11" s="2" customFormat="1" ht="15" thickBot="1">
      <c r="A40" s="49">
        <f>A39+1</f>
        <v>30</v>
      </c>
      <c r="B40" s="71" t="s">
        <v>60</v>
      </c>
      <c r="C40" s="158"/>
      <c r="D40" s="48"/>
      <c r="E40" s="49"/>
      <c r="F40" s="165">
        <f>SUM(F38+F39)</f>
        <v>0</v>
      </c>
      <c r="G40" s="165">
        <f>SUM(G38+G39)</f>
        <v>0</v>
      </c>
      <c r="H40" s="165">
        <f>SUM(H38+H39)</f>
        <v>0</v>
      </c>
      <c r="I40" s="165">
        <f>SUM(I38+I39)</f>
        <v>0</v>
      </c>
      <c r="J40" s="165">
        <f>SUM(J38+J39)</f>
        <v>0</v>
      </c>
      <c r="K40" s="102">
        <f>SUM(K38:K39)</f>
        <v>0</v>
      </c>
    </row>
    <row r="41" spans="2:11" s="2" customFormat="1" ht="13.5">
      <c r="B41" s="24"/>
      <c r="C41" s="5"/>
      <c r="D41" s="6"/>
      <c r="F41" s="9"/>
      <c r="G41" s="10"/>
      <c r="H41" s="78"/>
      <c r="I41" s="80"/>
      <c r="J41" s="80"/>
      <c r="K41" s="11"/>
    </row>
    <row r="42" spans="2:11" s="2" customFormat="1" ht="13.5">
      <c r="B42" s="24"/>
      <c r="C42" s="5"/>
      <c r="D42" s="6"/>
      <c r="F42" s="9"/>
      <c r="G42" s="10"/>
      <c r="H42" s="78"/>
      <c r="I42" s="80"/>
      <c r="J42" s="80"/>
      <c r="K42" s="11"/>
    </row>
    <row r="43" spans="4:11" ht="13.5">
      <c r="D43" s="7"/>
      <c r="F43" s="12"/>
      <c r="G43" s="13"/>
      <c r="H43" s="81"/>
      <c r="I43" s="82"/>
      <c r="J43" s="82"/>
      <c r="K43" s="13"/>
    </row>
    <row r="44" spans="4:11" ht="13.5">
      <c r="D44" s="7"/>
      <c r="F44" s="12"/>
      <c r="G44" s="13"/>
      <c r="H44" s="81"/>
      <c r="I44" s="82"/>
      <c r="J44" s="82"/>
      <c r="K44" s="13"/>
    </row>
    <row r="45" ht="13.5">
      <c r="D45" s="7"/>
    </row>
    <row r="46" ht="13.5">
      <c r="D46" s="7"/>
    </row>
    <row r="47" ht="13.5">
      <c r="D47" s="7"/>
    </row>
    <row r="48" ht="13.5">
      <c r="D48" s="7"/>
    </row>
    <row r="49" ht="13.5">
      <c r="D49" s="7"/>
    </row>
    <row r="50" ht="13.5">
      <c r="D50" s="7"/>
    </row>
    <row r="51" ht="13.5">
      <c r="D51" s="7"/>
    </row>
    <row r="52" ht="13.5">
      <c r="D52" s="7"/>
    </row>
    <row r="53" ht="13.5">
      <c r="D53" s="7"/>
    </row>
    <row r="54" ht="13.5">
      <c r="D54" s="7"/>
    </row>
    <row r="55" ht="13.5">
      <c r="D55" s="7"/>
    </row>
    <row r="56" ht="13.5">
      <c r="D56" s="7"/>
    </row>
    <row r="57" ht="13.5">
      <c r="D57" s="7"/>
    </row>
    <row r="58" ht="13.5">
      <c r="D58" s="7"/>
    </row>
    <row r="59" ht="13.5">
      <c r="D59" s="7"/>
    </row>
    <row r="60" ht="13.5">
      <c r="D60" s="7"/>
    </row>
    <row r="61" ht="13.5">
      <c r="D61" s="7"/>
    </row>
    <row r="62" ht="13.5">
      <c r="D62" s="7"/>
    </row>
    <row r="63" ht="13.5">
      <c r="D63" s="7"/>
    </row>
    <row r="64" ht="13.5">
      <c r="D64" s="7"/>
    </row>
    <row r="65" ht="13.5">
      <c r="D65" s="7"/>
    </row>
    <row r="66" ht="13.5">
      <c r="D66" s="7"/>
    </row>
    <row r="67" ht="13.5">
      <c r="D67" s="7"/>
    </row>
    <row r="68" ht="13.5">
      <c r="D68" s="7"/>
    </row>
    <row r="69" ht="13.5">
      <c r="D69" s="7"/>
    </row>
    <row r="70" ht="13.5">
      <c r="D70" s="7"/>
    </row>
    <row r="71" ht="13.5">
      <c r="D71" s="7"/>
    </row>
    <row r="72" ht="13.5">
      <c r="D72" s="7"/>
    </row>
    <row r="73" ht="13.5">
      <c r="D73" s="7"/>
    </row>
    <row r="74" ht="13.5">
      <c r="D74" s="7"/>
    </row>
    <row r="75" ht="13.5">
      <c r="D75" s="7"/>
    </row>
    <row r="76" ht="13.5">
      <c r="D76" s="7"/>
    </row>
    <row r="77" ht="13.5">
      <c r="D77" s="7"/>
    </row>
    <row r="78" ht="13.5">
      <c r="D78" s="7"/>
    </row>
    <row r="79" ht="13.5">
      <c r="D79" s="7"/>
    </row>
    <row r="80" ht="13.5">
      <c r="D80" s="7"/>
    </row>
    <row r="81" ht="13.5">
      <c r="D81" s="7"/>
    </row>
    <row r="82" ht="13.5">
      <c r="D82" s="7"/>
    </row>
    <row r="83" ht="13.5">
      <c r="D83" s="7"/>
    </row>
    <row r="84" ht="13.5">
      <c r="D84" s="7"/>
    </row>
    <row r="85" ht="13.5">
      <c r="D85" s="7"/>
    </row>
    <row r="86" ht="13.5">
      <c r="D86" s="7"/>
    </row>
    <row r="87" ht="13.5">
      <c r="D87" s="7"/>
    </row>
    <row r="88" ht="13.5">
      <c r="D88" s="7"/>
    </row>
    <row r="89" ht="13.5">
      <c r="D89" s="7"/>
    </row>
    <row r="90" ht="13.5">
      <c r="D90" s="7"/>
    </row>
    <row r="91" ht="13.5">
      <c r="D91" s="7"/>
    </row>
    <row r="92" ht="13.5">
      <c r="D92" s="7"/>
    </row>
    <row r="93" ht="13.5">
      <c r="D93" s="7"/>
    </row>
    <row r="94" ht="13.5">
      <c r="D94" s="7"/>
    </row>
    <row r="95" ht="13.5">
      <c r="D95" s="7"/>
    </row>
    <row r="96" ht="13.5">
      <c r="D96" s="7"/>
    </row>
    <row r="97" ht="13.5">
      <c r="D97" s="7"/>
    </row>
    <row r="98" ht="13.5">
      <c r="D98" s="7"/>
    </row>
    <row r="99" ht="13.5">
      <c r="D99" s="7"/>
    </row>
    <row r="100" ht="13.5">
      <c r="D100" s="7"/>
    </row>
    <row r="101" ht="13.5">
      <c r="D101" s="7"/>
    </row>
    <row r="102" ht="13.5">
      <c r="D102" s="7"/>
    </row>
    <row r="103" ht="13.5">
      <c r="D103" s="7"/>
    </row>
    <row r="104" ht="13.5">
      <c r="D104" s="7"/>
    </row>
    <row r="105" ht="13.5">
      <c r="D105" s="7"/>
    </row>
    <row r="106" ht="13.5">
      <c r="D106" s="7"/>
    </row>
    <row r="107" ht="13.5">
      <c r="D107" s="7"/>
    </row>
    <row r="108" ht="13.5">
      <c r="D108" s="7"/>
    </row>
    <row r="109" ht="13.5">
      <c r="D109" s="7"/>
    </row>
    <row r="110" ht="13.5">
      <c r="D110" s="7"/>
    </row>
    <row r="111" ht="13.5">
      <c r="D111" s="7"/>
    </row>
    <row r="112" ht="13.5">
      <c r="D112" s="7"/>
    </row>
    <row r="113" ht="13.5">
      <c r="D113" s="7"/>
    </row>
    <row r="114" ht="13.5">
      <c r="D114" s="7"/>
    </row>
    <row r="115" ht="13.5">
      <c r="D115" s="7"/>
    </row>
    <row r="116" ht="13.5">
      <c r="D116" s="7"/>
    </row>
    <row r="117" ht="13.5">
      <c r="D117" s="7"/>
    </row>
    <row r="118" ht="13.5">
      <c r="D118" s="7"/>
    </row>
    <row r="119" ht="13.5">
      <c r="D119" s="7"/>
    </row>
    <row r="120" ht="13.5">
      <c r="D120" s="7"/>
    </row>
    <row r="121" ht="13.5">
      <c r="D121" s="7"/>
    </row>
    <row r="122" ht="13.5">
      <c r="D122" s="7"/>
    </row>
    <row r="123" ht="13.5">
      <c r="D123" s="7"/>
    </row>
    <row r="124" ht="13.5">
      <c r="D124" s="7"/>
    </row>
    <row r="125" ht="13.5">
      <c r="D125" s="7"/>
    </row>
    <row r="126" ht="13.5">
      <c r="D126" s="7"/>
    </row>
    <row r="127" ht="13.5">
      <c r="D127" s="7"/>
    </row>
    <row r="128" ht="13.5">
      <c r="D128" s="7"/>
    </row>
    <row r="129" ht="13.5">
      <c r="D129" s="7"/>
    </row>
    <row r="130" ht="13.5">
      <c r="D130" s="7"/>
    </row>
    <row r="131" ht="13.5">
      <c r="D131" s="7"/>
    </row>
    <row r="132" ht="13.5">
      <c r="D132" s="7"/>
    </row>
    <row r="133" ht="13.5">
      <c r="D133" s="7"/>
    </row>
    <row r="134" ht="13.5">
      <c r="D134" s="7"/>
    </row>
    <row r="135" ht="13.5">
      <c r="D135" s="7"/>
    </row>
    <row r="136" ht="13.5">
      <c r="D136" s="7"/>
    </row>
    <row r="137" ht="13.5">
      <c r="D137" s="7"/>
    </row>
    <row r="138" ht="13.5">
      <c r="D138" s="7"/>
    </row>
    <row r="139" ht="13.5">
      <c r="D139" s="7"/>
    </row>
    <row r="140" ht="13.5">
      <c r="D140" s="7"/>
    </row>
    <row r="141" ht="13.5">
      <c r="D141" s="7"/>
    </row>
    <row r="142" ht="13.5">
      <c r="D142" s="7"/>
    </row>
    <row r="143" ht="13.5">
      <c r="D143" s="7"/>
    </row>
    <row r="144" ht="13.5">
      <c r="D144" s="7"/>
    </row>
    <row r="145" ht="13.5">
      <c r="D145" s="7"/>
    </row>
    <row r="146" ht="13.5">
      <c r="D146" s="7"/>
    </row>
    <row r="147" ht="13.5">
      <c r="D147" s="7"/>
    </row>
    <row r="148" ht="13.5">
      <c r="D148" s="7"/>
    </row>
    <row r="149" ht="13.5">
      <c r="D149" s="7"/>
    </row>
    <row r="150" ht="13.5">
      <c r="D150" s="7"/>
    </row>
    <row r="151" ht="13.5">
      <c r="D151" s="7"/>
    </row>
    <row r="152" ht="13.5">
      <c r="D152" s="7"/>
    </row>
    <row r="153" ht="13.5">
      <c r="D153" s="7"/>
    </row>
    <row r="154" ht="13.5">
      <c r="D154" s="7"/>
    </row>
    <row r="155" ht="13.5">
      <c r="D155" s="7"/>
    </row>
    <row r="156" ht="13.5">
      <c r="D156" s="7"/>
    </row>
    <row r="157" ht="13.5">
      <c r="D157" s="7"/>
    </row>
    <row r="158" ht="13.5">
      <c r="D158" s="7"/>
    </row>
    <row r="159" ht="13.5">
      <c r="D159" s="7"/>
    </row>
    <row r="160" ht="13.5">
      <c r="D160" s="7"/>
    </row>
    <row r="161" ht="13.5">
      <c r="D161" s="7"/>
    </row>
    <row r="162" ht="13.5">
      <c r="D162" s="7"/>
    </row>
    <row r="163" ht="13.5">
      <c r="D163" s="7"/>
    </row>
    <row r="164" ht="13.5">
      <c r="D164" s="7"/>
    </row>
    <row r="165" ht="13.5">
      <c r="D165" s="7"/>
    </row>
    <row r="166" ht="13.5">
      <c r="D166" s="7"/>
    </row>
    <row r="167" ht="13.5">
      <c r="D167" s="7"/>
    </row>
    <row r="168" ht="13.5">
      <c r="D168" s="7"/>
    </row>
    <row r="169" ht="13.5">
      <c r="D169" s="7"/>
    </row>
    <row r="170" ht="13.5">
      <c r="D170" s="7"/>
    </row>
    <row r="171" ht="13.5">
      <c r="D171" s="7"/>
    </row>
    <row r="172" ht="13.5">
      <c r="D172" s="7"/>
    </row>
    <row r="173" ht="13.5">
      <c r="D173" s="7"/>
    </row>
    <row r="174" ht="13.5">
      <c r="D174" s="7"/>
    </row>
    <row r="175" ht="13.5">
      <c r="D175" s="7"/>
    </row>
    <row r="176" ht="13.5">
      <c r="D176" s="7"/>
    </row>
    <row r="177" ht="13.5">
      <c r="D177" s="7"/>
    </row>
    <row r="178" ht="13.5">
      <c r="D178" s="7"/>
    </row>
    <row r="179" ht="13.5">
      <c r="D179" s="7"/>
    </row>
    <row r="180" ht="13.5">
      <c r="D180" s="7"/>
    </row>
    <row r="181" ht="13.5">
      <c r="D181" s="7"/>
    </row>
    <row r="182" ht="13.5">
      <c r="D182" s="7"/>
    </row>
    <row r="183" ht="13.5">
      <c r="D183" s="7"/>
    </row>
  </sheetData>
  <mergeCells count="4">
    <mergeCell ref="C2:G2"/>
    <mergeCell ref="I2:K2"/>
    <mergeCell ref="C3:G3"/>
    <mergeCell ref="E4:F4"/>
  </mergeCells>
  <printOptions/>
  <pageMargins left="0.37" right="0.25" top="0.41" bottom="0.33" header="0.3" footer="0.3"/>
  <pageSetup horizontalDpi="600" verticalDpi="600" orientation="landscape" scale="90"/>
  <headerFooter alignWithMargins="0">
    <oddHeader>&amp;CRFA 10-03 CIRM Targeted Clinical Development Awards Part B - Subpart III</oddHeader>
    <oddFooter>&amp;CTab &amp;A</oddFooter>
  </headerFooter>
</worksheet>
</file>

<file path=xl/worksheets/sheet7.xml><?xml version="1.0" encoding="utf-8"?>
<worksheet xmlns="http://schemas.openxmlformats.org/spreadsheetml/2006/main" xmlns:r="http://schemas.openxmlformats.org/officeDocument/2006/relationships">
  <dimension ref="A1:H26"/>
  <sheetViews>
    <sheetView workbookViewId="0" topLeftCell="A1">
      <selection activeCell="B22" sqref="B22"/>
    </sheetView>
  </sheetViews>
  <sheetFormatPr defaultColWidth="8.8515625" defaultRowHeight="15"/>
  <cols>
    <col min="1" max="1" width="4.00390625" style="24" bestFit="1" customWidth="1"/>
    <col min="2" max="2" width="32.28125" style="0" customWidth="1"/>
    <col min="3" max="3" width="16.7109375" style="4" customWidth="1"/>
    <col min="4" max="4" width="16.7109375" style="0" customWidth="1"/>
    <col min="5" max="5" width="13.8515625" style="72" customWidth="1"/>
    <col min="6" max="7" width="16.7109375" style="73" customWidth="1"/>
    <col min="8" max="8" width="22.421875" style="0" customWidth="1"/>
  </cols>
  <sheetData>
    <row r="1" spans="2:7" s="24" customFormat="1" ht="13.5">
      <c r="B1" s="1" t="s">
        <v>4</v>
      </c>
      <c r="C1" s="4"/>
      <c r="E1" s="72"/>
      <c r="F1" s="73"/>
      <c r="G1" s="73"/>
    </row>
    <row r="2" spans="2:8" s="24" customFormat="1" ht="13.5">
      <c r="B2" s="109" t="s">
        <v>31</v>
      </c>
      <c r="C2" s="180"/>
      <c r="D2" s="180"/>
      <c r="E2" s="110" t="s">
        <v>33</v>
      </c>
      <c r="F2" s="182"/>
      <c r="G2" s="182"/>
      <c r="H2" s="182"/>
    </row>
    <row r="3" spans="2:8" s="24" customFormat="1" ht="13.5">
      <c r="B3" s="109" t="s">
        <v>32</v>
      </c>
      <c r="C3" s="195"/>
      <c r="D3" s="195"/>
      <c r="E3" s="111" t="s">
        <v>36</v>
      </c>
      <c r="F3" s="187"/>
      <c r="G3" s="187"/>
      <c r="H3" s="187"/>
    </row>
    <row r="4" spans="1:8" s="8" customFormat="1" ht="32.25" customHeight="1">
      <c r="A4" s="140" t="s">
        <v>67</v>
      </c>
      <c r="B4" s="140" t="s">
        <v>89</v>
      </c>
      <c r="C4" s="141" t="s">
        <v>99</v>
      </c>
      <c r="D4" s="140" t="s">
        <v>100</v>
      </c>
      <c r="E4" s="142" t="s">
        <v>66</v>
      </c>
      <c r="F4" s="142" t="s">
        <v>65</v>
      </c>
      <c r="G4" s="142" t="s">
        <v>68</v>
      </c>
      <c r="H4" s="140" t="s">
        <v>69</v>
      </c>
    </row>
    <row r="5" spans="1:8" s="8" customFormat="1" ht="16.5" customHeight="1">
      <c r="A5" s="54"/>
      <c r="B5" s="135" t="s">
        <v>90</v>
      </c>
      <c r="C5" s="136"/>
      <c r="D5" s="137"/>
      <c r="E5" s="138"/>
      <c r="F5" s="138"/>
      <c r="G5" s="138"/>
      <c r="H5" s="139"/>
    </row>
    <row r="6" spans="1:8" s="2" customFormat="1" ht="13.5">
      <c r="A6" s="20">
        <v>1</v>
      </c>
      <c r="B6" s="113" t="s">
        <v>20</v>
      </c>
      <c r="C6" s="114">
        <f>SUM('4. CIRM Funded PI Budget'!F13+'5.  CIRM Funded Co-PI Budget'!F13)</f>
        <v>0</v>
      </c>
      <c r="D6" s="114">
        <f>SUM('4. CIRM Funded PI Budget'!G13+'5.  CIRM Funded Co-PI Budget'!G13)</f>
        <v>0</v>
      </c>
      <c r="E6" s="115">
        <f>SUM('4. CIRM Funded PI Budget'!H13+'5.  CIRM Funded Co-PI Budget'!H13)</f>
        <v>0</v>
      </c>
      <c r="F6" s="115">
        <f>SUM('4. CIRM Funded PI Budget'!I13+'5.  CIRM Funded Co-PI Budget'!I13)</f>
        <v>0</v>
      </c>
      <c r="G6" s="115">
        <f>SUM('4. CIRM Funded PI Budget'!J13+'5.  CIRM Funded Co-PI Budget'!J13)</f>
        <v>0</v>
      </c>
      <c r="H6" s="114">
        <f>SUM(C6:G6)</f>
        <v>0</v>
      </c>
    </row>
    <row r="7" spans="1:8" s="2" customFormat="1" ht="13.5">
      <c r="A7" s="20">
        <v>2</v>
      </c>
      <c r="B7" s="41" t="s">
        <v>116</v>
      </c>
      <c r="C7" s="42">
        <f>'6.  Applicant Funded Budget'!F13</f>
        <v>0</v>
      </c>
      <c r="D7" s="42">
        <f>'6.  Applicant Funded Budget'!G13</f>
        <v>0</v>
      </c>
      <c r="E7" s="112">
        <f>'6.  Applicant Funded Budget'!H13</f>
        <v>0</v>
      </c>
      <c r="F7" s="112">
        <f>'6.  Applicant Funded Budget'!I13</f>
        <v>0</v>
      </c>
      <c r="G7" s="112">
        <f>'6.  Applicant Funded Budget'!J13</f>
        <v>0</v>
      </c>
      <c r="H7" s="114">
        <f>SUM(C7:G7)</f>
        <v>0</v>
      </c>
    </row>
    <row r="8" spans="1:8" s="2" customFormat="1" ht="13.5">
      <c r="A8" s="20">
        <v>3</v>
      </c>
      <c r="B8" s="41" t="s">
        <v>117</v>
      </c>
      <c r="C8" s="42">
        <f>SUM(C6:C7)</f>
        <v>0</v>
      </c>
      <c r="D8" s="42">
        <f>SUM(D6:D7)</f>
        <v>0</v>
      </c>
      <c r="E8" s="42">
        <f>SUM(E6:E7)</f>
        <v>0</v>
      </c>
      <c r="F8" s="42">
        <f>SUM(F6:F7)</f>
        <v>0</v>
      </c>
      <c r="G8" s="42">
        <f>SUM(G6:G7)</f>
        <v>0</v>
      </c>
      <c r="H8" s="42">
        <f>SUM(H6:H7)</f>
        <v>0</v>
      </c>
    </row>
    <row r="9" spans="1:8" s="8" customFormat="1" ht="16.5" customHeight="1">
      <c r="A9" s="54"/>
      <c r="B9" s="116" t="s">
        <v>95</v>
      </c>
      <c r="C9" s="117"/>
      <c r="D9" s="118"/>
      <c r="E9" s="119"/>
      <c r="F9" s="119"/>
      <c r="G9" s="119"/>
      <c r="H9" s="120"/>
    </row>
    <row r="10" spans="1:8" s="2" customFormat="1" ht="13.5">
      <c r="A10" s="20">
        <f>A8+1</f>
        <v>4</v>
      </c>
      <c r="B10" s="41" t="s">
        <v>20</v>
      </c>
      <c r="C10" s="114">
        <f>SUM('4. CIRM Funded PI Budget'!F21+'5.  CIRM Funded Co-PI Budget'!F21)</f>
        <v>0</v>
      </c>
      <c r="D10" s="114">
        <f>SUM('4. CIRM Funded PI Budget'!G21+'5.  CIRM Funded Co-PI Budget'!G21)</f>
        <v>0</v>
      </c>
      <c r="E10" s="114">
        <f>SUM('4. CIRM Funded PI Budget'!H21+'5.  CIRM Funded Co-PI Budget'!H21)</f>
        <v>0</v>
      </c>
      <c r="F10" s="114">
        <f>SUM('4. CIRM Funded PI Budget'!I21+'5.  CIRM Funded Co-PI Budget'!I21)</f>
        <v>0</v>
      </c>
      <c r="G10" s="114">
        <f>SUM('4. CIRM Funded PI Budget'!J21+'5.  CIRM Funded Co-PI Budget'!J21)</f>
        <v>0</v>
      </c>
      <c r="H10" s="114">
        <f>SUM(C10:G10)</f>
        <v>0</v>
      </c>
    </row>
    <row r="11" spans="1:8" s="2" customFormat="1" ht="13.5">
      <c r="A11" s="20">
        <v>5</v>
      </c>
      <c r="B11" s="41" t="s">
        <v>116</v>
      </c>
      <c r="C11" s="114">
        <f>'6.  Applicant Funded Budget'!F21</f>
        <v>0</v>
      </c>
      <c r="D11" s="114">
        <f>'6.  Applicant Funded Budget'!G21</f>
        <v>0</v>
      </c>
      <c r="E11" s="114">
        <f>'6.  Applicant Funded Budget'!H21</f>
        <v>0</v>
      </c>
      <c r="F11" s="114">
        <f>'6.  Applicant Funded Budget'!I21</f>
        <v>0</v>
      </c>
      <c r="G11" s="114">
        <f>'6.  Applicant Funded Budget'!J21</f>
        <v>0</v>
      </c>
      <c r="H11" s="114">
        <f>SUM(C11:G11)</f>
        <v>0</v>
      </c>
    </row>
    <row r="12" spans="1:8" s="2" customFormat="1" ht="13.5">
      <c r="A12" s="20">
        <v>6</v>
      </c>
      <c r="B12" s="41" t="s">
        <v>118</v>
      </c>
      <c r="C12" s="114">
        <f>SUM(C10:C11)</f>
        <v>0</v>
      </c>
      <c r="D12" s="114">
        <f>SUM(D10:D11)</f>
        <v>0</v>
      </c>
      <c r="E12" s="114">
        <f>SUM(E10:E11)</f>
        <v>0</v>
      </c>
      <c r="F12" s="114">
        <f>SUM(F10:F11)</f>
        <v>0</v>
      </c>
      <c r="G12" s="114">
        <f>SUM(G10:G11)</f>
        <v>0</v>
      </c>
      <c r="H12" s="114">
        <f>SUM(C12:G12)</f>
        <v>0</v>
      </c>
    </row>
    <row r="13" spans="1:8" s="8" customFormat="1" ht="16.5" customHeight="1">
      <c r="A13" s="54"/>
      <c r="B13" s="116" t="s">
        <v>96</v>
      </c>
      <c r="C13" s="117"/>
      <c r="D13" s="118"/>
      <c r="E13" s="119"/>
      <c r="F13" s="119"/>
      <c r="G13" s="119"/>
      <c r="H13" s="120"/>
    </row>
    <row r="14" spans="1:8" s="2" customFormat="1" ht="13.5">
      <c r="A14" s="20">
        <v>7</v>
      </c>
      <c r="B14" s="41" t="s">
        <v>20</v>
      </c>
      <c r="C14" s="114">
        <f>SUM('4. CIRM Funded PI Budget'!F30+'5.  CIRM Funded Co-PI Budget'!F30)</f>
        <v>0</v>
      </c>
      <c r="D14" s="114">
        <f>SUM('4. CIRM Funded PI Budget'!G30+'5.  CIRM Funded Co-PI Budget'!G30)</f>
        <v>0</v>
      </c>
      <c r="E14" s="114">
        <f>SUM('4. CIRM Funded PI Budget'!H30+'5.  CIRM Funded Co-PI Budget'!H30)</f>
        <v>0</v>
      </c>
      <c r="F14" s="114">
        <f>SUM('4. CIRM Funded PI Budget'!I30+'5.  CIRM Funded Co-PI Budget'!I30)</f>
        <v>0</v>
      </c>
      <c r="G14" s="114">
        <f>SUM('4. CIRM Funded PI Budget'!J30+'5.  CIRM Funded Co-PI Budget'!J30)</f>
        <v>0</v>
      </c>
      <c r="H14" s="114">
        <f>SUM(C14:G14)</f>
        <v>0</v>
      </c>
    </row>
    <row r="15" spans="1:8" s="2" customFormat="1" ht="13.5">
      <c r="A15" s="20">
        <v>8</v>
      </c>
      <c r="B15" s="41" t="s">
        <v>116</v>
      </c>
      <c r="C15" s="114">
        <f>'6.  Applicant Funded Budget'!F30</f>
        <v>0</v>
      </c>
      <c r="D15" s="114">
        <f>'6.  Applicant Funded Budget'!G30</f>
        <v>0</v>
      </c>
      <c r="E15" s="114">
        <f>'6.  Applicant Funded Budget'!H30</f>
        <v>0</v>
      </c>
      <c r="F15" s="114">
        <f>'6.  Applicant Funded Budget'!I30</f>
        <v>0</v>
      </c>
      <c r="G15" s="114">
        <f>'6.  Applicant Funded Budget'!J30</f>
        <v>0</v>
      </c>
      <c r="H15" s="114">
        <f>SUM(C15:G15)</f>
        <v>0</v>
      </c>
    </row>
    <row r="16" spans="1:8" s="2" customFormat="1" ht="13.5">
      <c r="A16" s="20">
        <v>9</v>
      </c>
      <c r="B16" s="41" t="s">
        <v>119</v>
      </c>
      <c r="C16" s="114">
        <f>SUM(C14:C15)</f>
        <v>0</v>
      </c>
      <c r="D16" s="114">
        <f>SUM(D14:D15)</f>
        <v>0</v>
      </c>
      <c r="E16" s="114">
        <f>SUM(E14:E15)</f>
        <v>0</v>
      </c>
      <c r="F16" s="114">
        <f>SUM(F14:F15)</f>
        <v>0</v>
      </c>
      <c r="G16" s="114">
        <f>SUM(G14:G15)</f>
        <v>0</v>
      </c>
      <c r="H16" s="114">
        <f>SUM(C16:G16)</f>
        <v>0</v>
      </c>
    </row>
    <row r="17" spans="1:8" s="8" customFormat="1" ht="16.5" customHeight="1">
      <c r="A17" s="54"/>
      <c r="B17" s="116" t="s">
        <v>122</v>
      </c>
      <c r="C17" s="117"/>
      <c r="D17" s="118"/>
      <c r="E17" s="119"/>
      <c r="F17" s="119"/>
      <c r="G17" s="119"/>
      <c r="H17" s="120"/>
    </row>
    <row r="18" spans="1:8" s="2" customFormat="1" ht="13.5">
      <c r="A18" s="20">
        <v>10</v>
      </c>
      <c r="B18" s="41" t="s">
        <v>20</v>
      </c>
      <c r="C18" s="114">
        <f>SUM('4. CIRM Funded PI Budget'!F36+'5.  CIRM Funded Co-PI Budget'!F36)</f>
        <v>0</v>
      </c>
      <c r="D18" s="114">
        <f>SUM('4. CIRM Funded PI Budget'!G36+'5.  CIRM Funded Co-PI Budget'!G36)</f>
        <v>0</v>
      </c>
      <c r="E18" s="114">
        <f>SUM('4. CIRM Funded PI Budget'!H36+'5.  CIRM Funded Co-PI Budget'!H36)</f>
        <v>0</v>
      </c>
      <c r="F18" s="114">
        <f>SUM('4. CIRM Funded PI Budget'!I36+'5.  CIRM Funded Co-PI Budget'!I36)</f>
        <v>0</v>
      </c>
      <c r="G18" s="114">
        <f>SUM('4. CIRM Funded PI Budget'!J36+'5.  CIRM Funded Co-PI Budget'!J36)</f>
        <v>0</v>
      </c>
      <c r="H18" s="114">
        <f>SUM(C18:G18)</f>
        <v>0</v>
      </c>
    </row>
    <row r="19" spans="1:8" s="2" customFormat="1" ht="13.5">
      <c r="A19" s="20">
        <v>11</v>
      </c>
      <c r="B19" s="41" t="s">
        <v>116</v>
      </c>
      <c r="C19" s="114">
        <f>'6.  Applicant Funded Budget'!F36</f>
        <v>0</v>
      </c>
      <c r="D19" s="114">
        <f>'6.  Applicant Funded Budget'!G36</f>
        <v>0</v>
      </c>
      <c r="E19" s="114">
        <f>'6.  Applicant Funded Budget'!H36</f>
        <v>0</v>
      </c>
      <c r="F19" s="114">
        <f>'6.  Applicant Funded Budget'!I36</f>
        <v>0</v>
      </c>
      <c r="G19" s="114">
        <f>'6.  Applicant Funded Budget'!J36</f>
        <v>0</v>
      </c>
      <c r="H19" s="114">
        <f>SUM(C19:G19)</f>
        <v>0</v>
      </c>
    </row>
    <row r="20" spans="1:8" s="2" customFormat="1" ht="13.5">
      <c r="A20" s="20">
        <v>12</v>
      </c>
      <c r="B20" s="41" t="s">
        <v>123</v>
      </c>
      <c r="C20" s="114">
        <f>SUM(C18:C19)</f>
        <v>0</v>
      </c>
      <c r="D20" s="114">
        <f>SUM(D18:D19)</f>
        <v>0</v>
      </c>
      <c r="E20" s="114">
        <f>SUM(E18:E19)</f>
        <v>0</v>
      </c>
      <c r="F20" s="114">
        <f>SUM(F18:F19)</f>
        <v>0</v>
      </c>
      <c r="G20" s="114">
        <f>SUM(G18:G19)</f>
        <v>0</v>
      </c>
      <c r="H20" s="114">
        <f>SUM(C20:G20)</f>
        <v>0</v>
      </c>
    </row>
    <row r="21" spans="1:8" s="8" customFormat="1" ht="16.5" customHeight="1">
      <c r="A21" s="54"/>
      <c r="B21" s="116" t="s">
        <v>131</v>
      </c>
      <c r="C21" s="117"/>
      <c r="D21" s="118"/>
      <c r="E21" s="119"/>
      <c r="F21" s="119"/>
      <c r="G21" s="119"/>
      <c r="H21" s="120"/>
    </row>
    <row r="22" spans="1:8" s="2" customFormat="1" ht="13.5">
      <c r="A22" s="20">
        <v>13</v>
      </c>
      <c r="B22" s="36" t="s">
        <v>5</v>
      </c>
      <c r="C22" s="36"/>
      <c r="D22" s="36"/>
      <c r="E22" s="83"/>
      <c r="F22" s="83"/>
      <c r="G22" s="83"/>
      <c r="H22" s="108">
        <f>SUM(H8+H12+H16+H20)</f>
        <v>0</v>
      </c>
    </row>
    <row r="23" spans="1:8" s="2" customFormat="1" ht="13.5">
      <c r="A23" s="20">
        <v>14</v>
      </c>
      <c r="B23" s="14" t="s">
        <v>128</v>
      </c>
      <c r="C23" s="65"/>
      <c r="D23" s="65"/>
      <c r="E23" s="84"/>
      <c r="F23" s="85"/>
      <c r="G23" s="84"/>
      <c r="H23" s="108">
        <f>SUM('4. CIRM Funded PI Budget'!K39+'4. CIRM Funded PI Budget'!K40+'5.  CIRM Funded Co-PI Budget'!K39+'5.  CIRM Funded Co-PI Budget'!K40)</f>
        <v>0</v>
      </c>
    </row>
    <row r="24" spans="1:8" s="2" customFormat="1" ht="15" thickBot="1">
      <c r="A24" s="50">
        <v>15</v>
      </c>
      <c r="B24" s="69" t="s">
        <v>130</v>
      </c>
      <c r="C24" s="70"/>
      <c r="D24" s="70"/>
      <c r="E24" s="86"/>
      <c r="F24" s="87"/>
      <c r="G24" s="86"/>
      <c r="H24" s="102">
        <f>'6.  Applicant Funded Budget'!K39</f>
        <v>0</v>
      </c>
    </row>
    <row r="25" spans="1:8" ht="15" thickBot="1">
      <c r="A25" s="159">
        <v>16</v>
      </c>
      <c r="B25" s="66" t="s">
        <v>131</v>
      </c>
      <c r="C25" s="67"/>
      <c r="D25" s="68"/>
      <c r="E25" s="88"/>
      <c r="F25" s="88"/>
      <c r="G25" s="88"/>
      <c r="H25" s="121">
        <f>SUM(H22:H24)</f>
        <v>0</v>
      </c>
    </row>
    <row r="26" spans="3:8" ht="15" thickTop="1">
      <c r="C26" s="12"/>
      <c r="D26" s="13"/>
      <c r="E26" s="81"/>
      <c r="F26" s="82"/>
      <c r="G26" s="82"/>
      <c r="H26" s="13"/>
    </row>
  </sheetData>
  <mergeCells count="4">
    <mergeCell ref="C2:D2"/>
    <mergeCell ref="F2:H2"/>
    <mergeCell ref="C3:D3"/>
    <mergeCell ref="F3:H3"/>
  </mergeCells>
  <printOptions/>
  <pageMargins left="0.33" right="0.26" top="0.57" bottom="0.33" header="0.31" footer="0.3"/>
  <pageSetup horizontalDpi="600" verticalDpi="600" orientation="landscape" scale="95"/>
  <headerFooter alignWithMargins="0">
    <oddHeader>&amp;CRFA 10-03 CIRM Targeted Clinical Development Awards Part B - Subpart III</oddHeader>
    <oddFooter>&amp;CTab &amp;A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gthompson</dc:creator>
  <cp:keywords/>
  <dc:description/>
  <cp:lastModifiedBy>CIRM User</cp:lastModifiedBy>
  <cp:lastPrinted>2010-10-15T19:29:41Z</cp:lastPrinted>
  <dcterms:created xsi:type="dcterms:W3CDTF">2009-11-20T17:49:06Z</dcterms:created>
  <dcterms:modified xsi:type="dcterms:W3CDTF">2010-10-15T21:46:17Z</dcterms:modified>
  <cp:category/>
  <cp:version/>
  <cp:contentType/>
  <cp:contentStatus/>
</cp:coreProperties>
</file>